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https://rpasolutionscojp.sharepoint.com/sites/RPA/Shared Documents/900 個人作業用/aida/AiOCR資料/"/>
    </mc:Choice>
  </mc:AlternateContent>
  <xr:revisionPtr revIDLastSave="432" documentId="13_ncr:1_{61C680FB-C718-45B8-BD30-7B5FBFACE1C5}" xr6:coauthVersionLast="47" xr6:coauthVersionMax="47" xr10:uidLastSave="{C13689EC-2B19-464C-A69C-65FC84910335}"/>
  <bookViews>
    <workbookView xWindow="-120" yWindow="-120" windowWidth="29040" windowHeight="15840" activeTab="6" xr2:uid="{00000000-000D-0000-FFFF-FFFF00000000}"/>
  </bookViews>
  <sheets>
    <sheet name="説明書" sheetId="6" r:id="rId1"/>
    <sheet name="（参考）勘定科目コードリスト" sheetId="9" r:id="rId2"/>
    <sheet name="記入情報" sheetId="1" r:id="rId3"/>
    <sheet name="摘要・科目対応表" sheetId="4" r:id="rId4"/>
    <sheet name="税区分リスト" sheetId="5" r:id="rId5"/>
    <sheet name="貼り付け用" sheetId="2" r:id="rId6"/>
    <sheet name="JDLインポート形式" sheetId="12" r:id="rId7"/>
  </sheets>
  <definedNames>
    <definedName name="_xlnm._FilterDatabase" localSheetId="1" hidden="1">'（参考）勘定科目コードリスト'!$E$1:$G$346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2" l="1" a="1"/>
  <c r="J3" i="12" s="1"/>
  <c r="J4" i="12" a="1"/>
  <c r="J4" i="12" s="1"/>
  <c r="J5" i="12" a="1"/>
  <c r="J5" i="12" s="1"/>
  <c r="J6" i="12" a="1"/>
  <c r="J6" i="12"/>
  <c r="J7" i="12" a="1"/>
  <c r="J7" i="12" s="1"/>
  <c r="J8" i="12" a="1"/>
  <c r="J8" i="12" s="1"/>
  <c r="J9" i="12" a="1"/>
  <c r="J9" i="12" s="1"/>
  <c r="J10" i="12" a="1"/>
  <c r="J10" i="12"/>
  <c r="J11" i="12" a="1"/>
  <c r="J11" i="12" s="1"/>
  <c r="J12" i="12" a="1"/>
  <c r="J12" i="12" s="1"/>
  <c r="J13" i="12" a="1"/>
  <c r="J13" i="12" s="1"/>
  <c r="J14" i="12" a="1"/>
  <c r="J14" i="12"/>
  <c r="J15" i="12" a="1"/>
  <c r="J15" i="12" s="1"/>
  <c r="J16" i="12" a="1"/>
  <c r="J16" i="12" s="1"/>
  <c r="J17" i="12" a="1"/>
  <c r="J17" i="12" s="1"/>
  <c r="J18" i="12" a="1"/>
  <c r="J18" i="12"/>
  <c r="J19" i="12" a="1"/>
  <c r="J19" i="12" s="1"/>
  <c r="J20" i="12" a="1"/>
  <c r="J20" i="12" s="1"/>
  <c r="J21" i="12" a="1"/>
  <c r="J21" i="12" s="1"/>
  <c r="J22" i="12" a="1"/>
  <c r="J22" i="12"/>
  <c r="J23" i="12" a="1"/>
  <c r="J23" i="12" s="1"/>
  <c r="J24" i="12" a="1"/>
  <c r="J24" i="12" s="1"/>
  <c r="J25" i="12" a="1"/>
  <c r="J25" i="12" s="1"/>
  <c r="J26" i="12" a="1"/>
  <c r="J26" i="12"/>
  <c r="J27" i="12" a="1"/>
  <c r="J27" i="12" s="1"/>
  <c r="J28" i="12" a="1"/>
  <c r="J28" i="12" s="1"/>
  <c r="J29" i="12" a="1"/>
  <c r="J29" i="12" s="1"/>
  <c r="J30" i="12" a="1"/>
  <c r="J30" i="12"/>
  <c r="J31" i="12" a="1"/>
  <c r="J31" i="12" s="1"/>
  <c r="J32" i="12" a="1"/>
  <c r="J32" i="12" s="1"/>
  <c r="J33" i="12" a="1"/>
  <c r="J33" i="12" s="1"/>
  <c r="J34" i="12" a="1"/>
  <c r="J34" i="12"/>
  <c r="J35" i="12" a="1"/>
  <c r="J35" i="12" s="1"/>
  <c r="J36" i="12" a="1"/>
  <c r="J36" i="12" s="1"/>
  <c r="J37" i="12" a="1"/>
  <c r="J37" i="12" s="1"/>
  <c r="J38" i="12" a="1"/>
  <c r="J38" i="12"/>
  <c r="J39" i="12" a="1"/>
  <c r="J39" i="12" s="1"/>
  <c r="J40" i="12" a="1"/>
  <c r="J40" i="12" s="1"/>
  <c r="J41" i="12" a="1"/>
  <c r="J41" i="12" s="1"/>
  <c r="J42" i="12" a="1"/>
  <c r="J42" i="12"/>
  <c r="J43" i="12" a="1"/>
  <c r="J43" i="12" s="1"/>
  <c r="J44" i="12" a="1"/>
  <c r="J44" i="12" s="1"/>
  <c r="J45" i="12" a="1"/>
  <c r="J45" i="12" s="1"/>
  <c r="J46" i="12" a="1"/>
  <c r="J46" i="12"/>
  <c r="J47" i="12" a="1"/>
  <c r="J47" i="12" s="1"/>
  <c r="J48" i="12" a="1"/>
  <c r="J48" i="12" s="1"/>
  <c r="J49" i="12" a="1"/>
  <c r="J49" i="12" s="1"/>
  <c r="J50" i="12" a="1"/>
  <c r="J50" i="12"/>
  <c r="J51" i="12" a="1"/>
  <c r="J51" i="12" s="1"/>
  <c r="J52" i="12" a="1"/>
  <c r="J52" i="12" s="1"/>
  <c r="J53" i="12" a="1"/>
  <c r="J53" i="12" s="1"/>
  <c r="J54" i="12" a="1"/>
  <c r="J54" i="12"/>
  <c r="J55" i="12" a="1"/>
  <c r="J55" i="12" s="1"/>
  <c r="J56" i="12" a="1"/>
  <c r="J56" i="12" s="1"/>
  <c r="J57" i="12" a="1"/>
  <c r="J57" i="12" s="1"/>
  <c r="J58" i="12" a="1"/>
  <c r="J58" i="12"/>
  <c r="J59" i="12" a="1"/>
  <c r="J59" i="12" s="1"/>
  <c r="J60" i="12" a="1"/>
  <c r="J60" i="12" s="1"/>
  <c r="J61" i="12" a="1"/>
  <c r="J61" i="12" s="1"/>
  <c r="J62" i="12" a="1"/>
  <c r="J62" i="12"/>
  <c r="J63" i="12" a="1"/>
  <c r="J63" i="12" s="1"/>
  <c r="J64" i="12" a="1"/>
  <c r="J64" i="12" s="1"/>
  <c r="J65" i="12" a="1"/>
  <c r="J65" i="12" s="1"/>
  <c r="J66" i="12" a="1"/>
  <c r="J66" i="12"/>
  <c r="J67" i="12" a="1"/>
  <c r="J67" i="12" s="1"/>
  <c r="J68" i="12" a="1"/>
  <c r="J68" i="12" s="1"/>
  <c r="J69" i="12" a="1"/>
  <c r="J69" i="12" s="1"/>
  <c r="J70" i="12" a="1"/>
  <c r="J70" i="12"/>
  <c r="J71" i="12" a="1"/>
  <c r="J71" i="12" s="1"/>
  <c r="J72" i="12" a="1"/>
  <c r="J72" i="12" s="1"/>
  <c r="J73" i="12" a="1"/>
  <c r="J73" i="12" s="1"/>
  <c r="J74" i="12" a="1"/>
  <c r="J74" i="12"/>
  <c r="J75" i="12" a="1"/>
  <c r="J75" i="12" s="1"/>
  <c r="J76" i="12" a="1"/>
  <c r="J76" i="12" s="1"/>
  <c r="J77" i="12" a="1"/>
  <c r="J77" i="12" s="1"/>
  <c r="J78" i="12" a="1"/>
  <c r="J78" i="12"/>
  <c r="J79" i="12" a="1"/>
  <c r="J79" i="12" s="1"/>
  <c r="J80" i="12" a="1"/>
  <c r="J80" i="12" s="1"/>
  <c r="J81" i="12" a="1"/>
  <c r="J81" i="12" s="1"/>
  <c r="J82" i="12" a="1"/>
  <c r="J82" i="12"/>
  <c r="J83" i="12" a="1"/>
  <c r="J83" i="12" s="1"/>
  <c r="J84" i="12" a="1"/>
  <c r="J84" i="12" s="1"/>
  <c r="J85" i="12" a="1"/>
  <c r="J85" i="12" s="1"/>
  <c r="J86" i="12" a="1"/>
  <c r="J86" i="12"/>
  <c r="J87" i="12" a="1"/>
  <c r="J87" i="12" s="1"/>
  <c r="J88" i="12" a="1"/>
  <c r="J88" i="12" s="1"/>
  <c r="J89" i="12" a="1"/>
  <c r="J89" i="12" s="1"/>
  <c r="J90" i="12" a="1"/>
  <c r="J90" i="12"/>
  <c r="J91" i="12" a="1"/>
  <c r="J91" i="12" s="1"/>
  <c r="J92" i="12" a="1"/>
  <c r="J92" i="12" s="1"/>
  <c r="J93" i="12" a="1"/>
  <c r="J93" i="12" s="1"/>
  <c r="J94" i="12" a="1"/>
  <c r="J94" i="12"/>
  <c r="J95" i="12" a="1"/>
  <c r="J95" i="12" s="1"/>
  <c r="J96" i="12" a="1"/>
  <c r="J96" i="12" s="1"/>
  <c r="J97" i="12" a="1"/>
  <c r="J97" i="12" s="1"/>
  <c r="J98" i="12" a="1"/>
  <c r="J98" i="12"/>
  <c r="J99" i="12" a="1"/>
  <c r="J99" i="12" s="1"/>
  <c r="J100" i="12" a="1"/>
  <c r="J100" i="12" s="1"/>
  <c r="J101" i="12" a="1"/>
  <c r="J101" i="12" s="1"/>
  <c r="J102" i="12" a="1"/>
  <c r="J102" i="12"/>
  <c r="J103" i="12" a="1"/>
  <c r="J103" i="12" s="1"/>
  <c r="J104" i="12" a="1"/>
  <c r="J104" i="12" s="1"/>
  <c r="J105" i="12" a="1"/>
  <c r="J105" i="12" s="1"/>
  <c r="J106" i="12" a="1"/>
  <c r="J106" i="12"/>
  <c r="J107" i="12" a="1"/>
  <c r="J107" i="12" s="1"/>
  <c r="J108" i="12" a="1"/>
  <c r="J108" i="12" s="1"/>
  <c r="J109" i="12" a="1"/>
  <c r="J109" i="12" s="1"/>
  <c r="J110" i="12" a="1"/>
  <c r="J110" i="12"/>
  <c r="J111" i="12" a="1"/>
  <c r="J111" i="12" s="1"/>
  <c r="J112" i="12" a="1"/>
  <c r="J112" i="12" s="1"/>
  <c r="J113" i="12" a="1"/>
  <c r="J113" i="12" s="1"/>
  <c r="J114" i="12" a="1"/>
  <c r="J114" i="12"/>
  <c r="J115" i="12" a="1"/>
  <c r="J115" i="12" s="1"/>
  <c r="J116" i="12" a="1"/>
  <c r="J116" i="12" s="1"/>
  <c r="J117" i="12" a="1"/>
  <c r="J117" i="12" s="1"/>
  <c r="J118" i="12" a="1"/>
  <c r="J118" i="12"/>
  <c r="J119" i="12" a="1"/>
  <c r="J119" i="12" s="1"/>
  <c r="J120" i="12" a="1"/>
  <c r="J120" i="12" s="1"/>
  <c r="J121" i="12" a="1"/>
  <c r="J121" i="12" s="1"/>
  <c r="J122" i="12" a="1"/>
  <c r="J122" i="12"/>
  <c r="J123" i="12" a="1"/>
  <c r="J123" i="12" s="1"/>
  <c r="J124" i="12" a="1"/>
  <c r="J124" i="12" s="1"/>
  <c r="J125" i="12" a="1"/>
  <c r="J125" i="12" s="1"/>
  <c r="J126" i="12" a="1"/>
  <c r="J126" i="12"/>
  <c r="J127" i="12" a="1"/>
  <c r="J127" i="12" s="1"/>
  <c r="J128" i="12" a="1"/>
  <c r="J128" i="12" s="1"/>
  <c r="J129" i="12" a="1"/>
  <c r="J129" i="12" s="1"/>
  <c r="J130" i="12" a="1"/>
  <c r="J130" i="12"/>
  <c r="J131" i="12" a="1"/>
  <c r="J131" i="12" s="1"/>
  <c r="J132" i="12" a="1"/>
  <c r="J132" i="12" s="1"/>
  <c r="J133" i="12" a="1"/>
  <c r="J133" i="12" s="1"/>
  <c r="J134" i="12" a="1"/>
  <c r="J134" i="12"/>
  <c r="J135" i="12" a="1"/>
  <c r="J135" i="12" s="1"/>
  <c r="J136" i="12" a="1"/>
  <c r="J136" i="12" s="1"/>
  <c r="J137" i="12" a="1"/>
  <c r="J137" i="12" s="1"/>
  <c r="J138" i="12" a="1"/>
  <c r="J138" i="12"/>
  <c r="J139" i="12" a="1"/>
  <c r="J139" i="12" s="1"/>
  <c r="J140" i="12" a="1"/>
  <c r="J140" i="12" s="1"/>
  <c r="J141" i="12" a="1"/>
  <c r="J141" i="12" s="1"/>
  <c r="J142" i="12" a="1"/>
  <c r="J142" i="12"/>
  <c r="J143" i="12" a="1"/>
  <c r="J143" i="12" s="1"/>
  <c r="J144" i="12" a="1"/>
  <c r="J144" i="12" s="1"/>
  <c r="J145" i="12" a="1"/>
  <c r="J145" i="12" s="1"/>
  <c r="J146" i="12" a="1"/>
  <c r="J146" i="12"/>
  <c r="J147" i="12" a="1"/>
  <c r="J147" i="12" s="1"/>
  <c r="J148" i="12" a="1"/>
  <c r="J148" i="12" s="1"/>
  <c r="J149" i="12" a="1"/>
  <c r="J149" i="12" s="1"/>
  <c r="J150" i="12" a="1"/>
  <c r="J150" i="12"/>
  <c r="J151" i="12" a="1"/>
  <c r="J151" i="12" s="1"/>
  <c r="J152" i="12" a="1"/>
  <c r="J152" i="12" s="1"/>
  <c r="J153" i="12" a="1"/>
  <c r="J153" i="12" s="1"/>
  <c r="J154" i="12" a="1"/>
  <c r="J154" i="12"/>
  <c r="J155" i="12" a="1"/>
  <c r="J155" i="12" s="1"/>
  <c r="J156" i="12" a="1"/>
  <c r="J156" i="12" s="1"/>
  <c r="J157" i="12" a="1"/>
  <c r="J157" i="12" s="1"/>
  <c r="J158" i="12" a="1"/>
  <c r="J158" i="12"/>
  <c r="J159" i="12" a="1"/>
  <c r="J159" i="12" s="1"/>
  <c r="J160" i="12" a="1"/>
  <c r="J160" i="12" s="1"/>
  <c r="J161" i="12" a="1"/>
  <c r="J161" i="12" s="1"/>
  <c r="J162" i="12" a="1"/>
  <c r="J162" i="12"/>
  <c r="J163" i="12" a="1"/>
  <c r="J163" i="12" s="1"/>
  <c r="J164" i="12" a="1"/>
  <c r="J164" i="12" s="1"/>
  <c r="J165" i="12" a="1"/>
  <c r="J165" i="12" s="1"/>
  <c r="J166" i="12" a="1"/>
  <c r="J166" i="12"/>
  <c r="J167" i="12" a="1"/>
  <c r="J167" i="12" s="1"/>
  <c r="J168" i="12" a="1"/>
  <c r="J168" i="12" s="1"/>
  <c r="J169" i="12" a="1"/>
  <c r="J169" i="12" s="1"/>
  <c r="J170" i="12" a="1"/>
  <c r="J170" i="12"/>
  <c r="J171" i="12" a="1"/>
  <c r="J171" i="12" s="1"/>
  <c r="J172" i="12" a="1"/>
  <c r="J172" i="12" s="1"/>
  <c r="J173" i="12" a="1"/>
  <c r="J173" i="12" s="1"/>
  <c r="J174" i="12" a="1"/>
  <c r="J174" i="12"/>
  <c r="J175" i="12" a="1"/>
  <c r="J175" i="12" s="1"/>
  <c r="J176" i="12" a="1"/>
  <c r="J176" i="12" s="1"/>
  <c r="J177" i="12" a="1"/>
  <c r="J177" i="12" s="1"/>
  <c r="J178" i="12" a="1"/>
  <c r="J178" i="12"/>
  <c r="J179" i="12" a="1"/>
  <c r="J179" i="12" s="1"/>
  <c r="J180" i="12" a="1"/>
  <c r="J180" i="12" s="1"/>
  <c r="J181" i="12" a="1"/>
  <c r="J181" i="12" s="1"/>
  <c r="J182" i="12" a="1"/>
  <c r="J182" i="12"/>
  <c r="J183" i="12" a="1"/>
  <c r="J183" i="12" s="1"/>
  <c r="J184" i="12" a="1"/>
  <c r="J184" i="12" s="1"/>
  <c r="J185" i="12" a="1"/>
  <c r="J185" i="12" s="1"/>
  <c r="J186" i="12" a="1"/>
  <c r="J186" i="12"/>
  <c r="J187" i="12" a="1"/>
  <c r="J187" i="12" s="1"/>
  <c r="J188" i="12" a="1"/>
  <c r="J188" i="12" s="1"/>
  <c r="J189" i="12" a="1"/>
  <c r="J189" i="12" s="1"/>
  <c r="J190" i="12" a="1"/>
  <c r="J190" i="12"/>
  <c r="J191" i="12" a="1"/>
  <c r="J191" i="12" s="1"/>
  <c r="J192" i="12" a="1"/>
  <c r="J192" i="12" s="1"/>
  <c r="J193" i="12" a="1"/>
  <c r="J193" i="12" s="1"/>
  <c r="J194" i="12" a="1"/>
  <c r="J194" i="12"/>
  <c r="J195" i="12" a="1"/>
  <c r="J195" i="12" s="1"/>
  <c r="J196" i="12" a="1"/>
  <c r="J196" i="12" s="1"/>
  <c r="J197" i="12" a="1"/>
  <c r="J197" i="12" s="1"/>
  <c r="J198" i="12" a="1"/>
  <c r="J198" i="12"/>
  <c r="J199" i="12" a="1"/>
  <c r="J199" i="12" s="1"/>
  <c r="J200" i="12" a="1"/>
  <c r="J200" i="12" s="1"/>
  <c r="J201" i="12" a="1"/>
  <c r="J201" i="12" s="1"/>
  <c r="J202" i="12" a="1"/>
  <c r="J202" i="12"/>
  <c r="J203" i="12" a="1"/>
  <c r="J203" i="12" s="1"/>
  <c r="J204" i="12" a="1"/>
  <c r="J204" i="12" s="1"/>
  <c r="J205" i="12" a="1"/>
  <c r="J205" i="12" s="1"/>
  <c r="J206" i="12" a="1"/>
  <c r="J206" i="12"/>
  <c r="J207" i="12" a="1"/>
  <c r="J207" i="12" s="1"/>
  <c r="J208" i="12" a="1"/>
  <c r="J208" i="12" s="1"/>
  <c r="J209" i="12" a="1"/>
  <c r="J209" i="12" s="1"/>
  <c r="J210" i="12" a="1"/>
  <c r="J210" i="12"/>
  <c r="J211" i="12" a="1"/>
  <c r="J211" i="12" s="1"/>
  <c r="J212" i="12" a="1"/>
  <c r="J212" i="12" s="1"/>
  <c r="J213" i="12" a="1"/>
  <c r="J213" i="12" s="1"/>
  <c r="J214" i="12" a="1"/>
  <c r="J214" i="12"/>
  <c r="J215" i="12" a="1"/>
  <c r="J215" i="12" s="1"/>
  <c r="J216" i="12" a="1"/>
  <c r="J216" i="12" s="1"/>
  <c r="J217" i="12" a="1"/>
  <c r="J217" i="12" s="1"/>
  <c r="J218" i="12" a="1"/>
  <c r="J218" i="12"/>
  <c r="J219" i="12" a="1"/>
  <c r="J219" i="12" s="1"/>
  <c r="J220" i="12" a="1"/>
  <c r="J220" i="12" s="1"/>
  <c r="J221" i="12" a="1"/>
  <c r="J221" i="12" s="1"/>
  <c r="J222" i="12" a="1"/>
  <c r="J222" i="12"/>
  <c r="J223" i="12" a="1"/>
  <c r="J223" i="12" s="1"/>
  <c r="J224" i="12" a="1"/>
  <c r="J224" i="12" s="1"/>
  <c r="J225" i="12" a="1"/>
  <c r="J225" i="12" s="1"/>
  <c r="J226" i="12" a="1"/>
  <c r="J226" i="12"/>
  <c r="J227" i="12" a="1"/>
  <c r="J227" i="12" s="1"/>
  <c r="J228" i="12" a="1"/>
  <c r="J228" i="12" s="1"/>
  <c r="J229" i="12" a="1"/>
  <c r="J229" i="12" s="1"/>
  <c r="J230" i="12" a="1"/>
  <c r="J230" i="12"/>
  <c r="J231" i="12" a="1"/>
  <c r="J231" i="12" s="1"/>
  <c r="J232" i="12" a="1"/>
  <c r="J232" i="12" s="1"/>
  <c r="J233" i="12" a="1"/>
  <c r="J233" i="12" s="1"/>
  <c r="J234" i="12" a="1"/>
  <c r="J234" i="12"/>
  <c r="J235" i="12" a="1"/>
  <c r="J235" i="12" s="1"/>
  <c r="J236" i="12" a="1"/>
  <c r="J236" i="12" s="1"/>
  <c r="J237" i="12" a="1"/>
  <c r="J237" i="12" s="1"/>
  <c r="J238" i="12" a="1"/>
  <c r="J238" i="12"/>
  <c r="J239" i="12" a="1"/>
  <c r="J239" i="12" s="1"/>
  <c r="J240" i="12" a="1"/>
  <c r="J240" i="12" s="1"/>
  <c r="J241" i="12" a="1"/>
  <c r="J241" i="12" s="1"/>
  <c r="J242" i="12" a="1"/>
  <c r="J242" i="12"/>
  <c r="J243" i="12" a="1"/>
  <c r="J243" i="12" s="1"/>
  <c r="J244" i="12" a="1"/>
  <c r="J244" i="12" s="1"/>
  <c r="J245" i="12" a="1"/>
  <c r="J245" i="12" s="1"/>
  <c r="J246" i="12" a="1"/>
  <c r="J246" i="12"/>
  <c r="J247" i="12" a="1"/>
  <c r="J247" i="12" s="1"/>
  <c r="J248" i="12" a="1"/>
  <c r="J248" i="12" s="1"/>
  <c r="J249" i="12" a="1"/>
  <c r="J249" i="12" s="1"/>
  <c r="J250" i="12" a="1"/>
  <c r="J250" i="12"/>
  <c r="J251" i="12" a="1"/>
  <c r="J251" i="12" s="1"/>
  <c r="J252" i="12" a="1"/>
  <c r="J252" i="12" s="1"/>
  <c r="J253" i="12" a="1"/>
  <c r="J253" i="12" s="1"/>
  <c r="J254" i="12" a="1"/>
  <c r="J254" i="12"/>
  <c r="J255" i="12" a="1"/>
  <c r="J255" i="12" s="1"/>
  <c r="J256" i="12" a="1"/>
  <c r="J256" i="12" s="1"/>
  <c r="J257" i="12" a="1"/>
  <c r="J257" i="12" s="1"/>
  <c r="J258" i="12" a="1"/>
  <c r="J258" i="12"/>
  <c r="J259" i="12" a="1"/>
  <c r="J259" i="12" s="1"/>
  <c r="J260" i="12" a="1"/>
  <c r="J260" i="12" s="1"/>
  <c r="J261" i="12" a="1"/>
  <c r="J261" i="12" s="1"/>
  <c r="J262" i="12" a="1"/>
  <c r="J262" i="12"/>
  <c r="J263" i="12" a="1"/>
  <c r="J263" i="12" s="1"/>
  <c r="J264" i="12" a="1"/>
  <c r="J264" i="12" s="1"/>
  <c r="J265" i="12" a="1"/>
  <c r="J265" i="12" s="1"/>
  <c r="J266" i="12" a="1"/>
  <c r="J266" i="12"/>
  <c r="J267" i="12" a="1"/>
  <c r="J267" i="12" s="1"/>
  <c r="J268" i="12" a="1"/>
  <c r="J268" i="12" s="1"/>
  <c r="J269" i="12" a="1"/>
  <c r="J269" i="12" s="1"/>
  <c r="J270" i="12" a="1"/>
  <c r="J270" i="12"/>
  <c r="J271" i="12" a="1"/>
  <c r="J271" i="12" s="1"/>
  <c r="J272" i="12" a="1"/>
  <c r="J272" i="12" s="1"/>
  <c r="J273" i="12" a="1"/>
  <c r="J273" i="12" s="1"/>
  <c r="J274" i="12" a="1"/>
  <c r="J274" i="12"/>
  <c r="J275" i="12" a="1"/>
  <c r="J275" i="12" s="1"/>
  <c r="J276" i="12" a="1"/>
  <c r="J276" i="12" s="1"/>
  <c r="J277" i="12" a="1"/>
  <c r="J277" i="12" s="1"/>
  <c r="J278" i="12" a="1"/>
  <c r="J278" i="12"/>
  <c r="J279" i="12" a="1"/>
  <c r="J279" i="12" s="1"/>
  <c r="J280" i="12" a="1"/>
  <c r="J280" i="12" s="1"/>
  <c r="J281" i="12" a="1"/>
  <c r="J281" i="12" s="1"/>
  <c r="J282" i="12" a="1"/>
  <c r="J282" i="12"/>
  <c r="J283" i="12" a="1"/>
  <c r="J283" i="12" s="1"/>
  <c r="J284" i="12" a="1"/>
  <c r="J284" i="12" s="1"/>
  <c r="J285" i="12" a="1"/>
  <c r="J285" i="12" s="1"/>
  <c r="J286" i="12" a="1"/>
  <c r="J286" i="12"/>
  <c r="J287" i="12" a="1"/>
  <c r="J287" i="12" s="1"/>
  <c r="J288" i="12" a="1"/>
  <c r="J288" i="12" s="1"/>
  <c r="J289" i="12" a="1"/>
  <c r="J289" i="12" s="1"/>
  <c r="J290" i="12" a="1"/>
  <c r="J290" i="12"/>
  <c r="J291" i="12" a="1"/>
  <c r="J291" i="12" s="1"/>
  <c r="J292" i="12" a="1"/>
  <c r="J292" i="12" s="1"/>
  <c r="J293" i="12" a="1"/>
  <c r="J293" i="12" s="1"/>
  <c r="J294" i="12" a="1"/>
  <c r="J294" i="12"/>
  <c r="J295" i="12" a="1"/>
  <c r="J295" i="12" s="1"/>
  <c r="J296" i="12" a="1"/>
  <c r="J296" i="12" s="1"/>
  <c r="J297" i="12" a="1"/>
  <c r="J297" i="12" s="1"/>
  <c r="J298" i="12" a="1"/>
  <c r="J298" i="12"/>
  <c r="J299" i="12" a="1"/>
  <c r="J299" i="12" s="1"/>
  <c r="J300" i="12" a="1"/>
  <c r="J300" i="12" s="1"/>
  <c r="J2" i="12" a="1"/>
  <c r="J2" i="12" s="1"/>
  <c r="I3" i="12" a="1"/>
  <c r="I3" i="12" s="1"/>
  <c r="I4" i="12" a="1"/>
  <c r="I4" i="12" s="1"/>
  <c r="I5" i="12" a="1"/>
  <c r="I5" i="12" s="1"/>
  <c r="I6" i="12" a="1"/>
  <c r="I6" i="12"/>
  <c r="I7" i="12" a="1"/>
  <c r="I7" i="12" s="1"/>
  <c r="I8" i="12" a="1"/>
  <c r="I8" i="12" s="1"/>
  <c r="I9" i="12" a="1"/>
  <c r="I9" i="12" s="1"/>
  <c r="I10" i="12" a="1"/>
  <c r="I10" i="12"/>
  <c r="I11" i="12" a="1"/>
  <c r="I11" i="12" s="1"/>
  <c r="I12" i="12" a="1"/>
  <c r="I12" i="12" s="1"/>
  <c r="I13" i="12" a="1"/>
  <c r="I13" i="12" s="1"/>
  <c r="I14" i="12" a="1"/>
  <c r="I14" i="12"/>
  <c r="I15" i="12" a="1"/>
  <c r="I15" i="12" s="1"/>
  <c r="I16" i="12" a="1"/>
  <c r="I16" i="12" s="1"/>
  <c r="I17" i="12" a="1"/>
  <c r="I17" i="12" s="1"/>
  <c r="I18" i="12" a="1"/>
  <c r="I18" i="12"/>
  <c r="I19" i="12" a="1"/>
  <c r="I19" i="12" s="1"/>
  <c r="I20" i="12" a="1"/>
  <c r="I20" i="12" s="1"/>
  <c r="I21" i="12" a="1"/>
  <c r="I21" i="12" s="1"/>
  <c r="I22" i="12" a="1"/>
  <c r="I22" i="12"/>
  <c r="I23" i="12" a="1"/>
  <c r="I23" i="12" s="1"/>
  <c r="I24" i="12" a="1"/>
  <c r="I24" i="12" s="1"/>
  <c r="I25" i="12" a="1"/>
  <c r="I25" i="12" s="1"/>
  <c r="I26" i="12" a="1"/>
  <c r="I26" i="12"/>
  <c r="I27" i="12" a="1"/>
  <c r="I27" i="12" s="1"/>
  <c r="I28" i="12" a="1"/>
  <c r="I28" i="12" s="1"/>
  <c r="I29" i="12" a="1"/>
  <c r="I29" i="12" s="1"/>
  <c r="I30" i="12" a="1"/>
  <c r="I30" i="12"/>
  <c r="I31" i="12" a="1"/>
  <c r="I31" i="12" s="1"/>
  <c r="I32" i="12" a="1"/>
  <c r="I32" i="12" s="1"/>
  <c r="I33" i="12" a="1"/>
  <c r="I33" i="12" s="1"/>
  <c r="I34" i="12" a="1"/>
  <c r="I34" i="12"/>
  <c r="I35" i="12" a="1"/>
  <c r="I35" i="12" s="1"/>
  <c r="I36" i="12" a="1"/>
  <c r="I36" i="12" s="1"/>
  <c r="I37" i="12" a="1"/>
  <c r="I37" i="12" s="1"/>
  <c r="I38" i="12" a="1"/>
  <c r="I38" i="12"/>
  <c r="I39" i="12" a="1"/>
  <c r="I39" i="12" s="1"/>
  <c r="I40" i="12" a="1"/>
  <c r="I40" i="12" s="1"/>
  <c r="I41" i="12" a="1"/>
  <c r="I41" i="12" s="1"/>
  <c r="I42" i="12" a="1"/>
  <c r="I42" i="12"/>
  <c r="I43" i="12" a="1"/>
  <c r="I43" i="12" s="1"/>
  <c r="I44" i="12" a="1"/>
  <c r="I44" i="12" s="1"/>
  <c r="I45" i="12" a="1"/>
  <c r="I45" i="12" s="1"/>
  <c r="I46" i="12" a="1"/>
  <c r="I46" i="12"/>
  <c r="I47" i="12" a="1"/>
  <c r="I47" i="12" s="1"/>
  <c r="I48" i="12" a="1"/>
  <c r="I48" i="12" s="1"/>
  <c r="I49" i="12" a="1"/>
  <c r="I49" i="12" s="1"/>
  <c r="I50" i="12" a="1"/>
  <c r="I50" i="12"/>
  <c r="I51" i="12" a="1"/>
  <c r="I51" i="12" s="1"/>
  <c r="I52" i="12" a="1"/>
  <c r="I52" i="12" s="1"/>
  <c r="I53" i="12" a="1"/>
  <c r="I53" i="12" s="1"/>
  <c r="I54" i="12" a="1"/>
  <c r="I54" i="12"/>
  <c r="I55" i="12" a="1"/>
  <c r="I55" i="12" s="1"/>
  <c r="I56" i="12" a="1"/>
  <c r="I56" i="12" s="1"/>
  <c r="I57" i="12" a="1"/>
  <c r="I57" i="12" s="1"/>
  <c r="I58" i="12" a="1"/>
  <c r="I58" i="12"/>
  <c r="I59" i="12" a="1"/>
  <c r="I59" i="12" s="1"/>
  <c r="I60" i="12" a="1"/>
  <c r="I60" i="12" s="1"/>
  <c r="I61" i="12" a="1"/>
  <c r="I61" i="12" s="1"/>
  <c r="I62" i="12" a="1"/>
  <c r="I62" i="12"/>
  <c r="I63" i="12" a="1"/>
  <c r="I63" i="12" s="1"/>
  <c r="I64" i="12" a="1"/>
  <c r="I64" i="12" s="1"/>
  <c r="I65" i="12" a="1"/>
  <c r="I65" i="12" s="1"/>
  <c r="I66" i="12" a="1"/>
  <c r="I66" i="12"/>
  <c r="I67" i="12" a="1"/>
  <c r="I67" i="12" s="1"/>
  <c r="I68" i="12" a="1"/>
  <c r="I68" i="12" s="1"/>
  <c r="I69" i="12" a="1"/>
  <c r="I69" i="12" s="1"/>
  <c r="I70" i="12" a="1"/>
  <c r="I70" i="12"/>
  <c r="I71" i="12" a="1"/>
  <c r="I71" i="12" s="1"/>
  <c r="I72" i="12" a="1"/>
  <c r="I72" i="12" s="1"/>
  <c r="I73" i="12" a="1"/>
  <c r="I73" i="12" s="1"/>
  <c r="I74" i="12" a="1"/>
  <c r="I74" i="12"/>
  <c r="I75" i="12" a="1"/>
  <c r="I75" i="12" s="1"/>
  <c r="I76" i="12" a="1"/>
  <c r="I76" i="12" s="1"/>
  <c r="I77" i="12" a="1"/>
  <c r="I77" i="12" s="1"/>
  <c r="I78" i="12" a="1"/>
  <c r="I78" i="12"/>
  <c r="I79" i="12" a="1"/>
  <c r="I79" i="12" s="1"/>
  <c r="I80" i="12" a="1"/>
  <c r="I80" i="12" s="1"/>
  <c r="I81" i="12" a="1"/>
  <c r="I81" i="12" s="1"/>
  <c r="I82" i="12" a="1"/>
  <c r="I82" i="12"/>
  <c r="I83" i="12" a="1"/>
  <c r="I83" i="12" s="1"/>
  <c r="I84" i="12" a="1"/>
  <c r="I84" i="12" s="1"/>
  <c r="I85" i="12" a="1"/>
  <c r="I85" i="12" s="1"/>
  <c r="I86" i="12" a="1"/>
  <c r="I86" i="12"/>
  <c r="I87" i="12" a="1"/>
  <c r="I87" i="12" s="1"/>
  <c r="I88" i="12" a="1"/>
  <c r="I88" i="12" s="1"/>
  <c r="I89" i="12" a="1"/>
  <c r="I89" i="12" s="1"/>
  <c r="I90" i="12" a="1"/>
  <c r="I90" i="12"/>
  <c r="I91" i="12" a="1"/>
  <c r="I91" i="12" s="1"/>
  <c r="I92" i="12" a="1"/>
  <c r="I92" i="12" s="1"/>
  <c r="I93" i="12" a="1"/>
  <c r="I93" i="12" s="1"/>
  <c r="I94" i="12" a="1"/>
  <c r="I94" i="12"/>
  <c r="I95" i="12" a="1"/>
  <c r="I95" i="12" s="1"/>
  <c r="I96" i="12" a="1"/>
  <c r="I96" i="12" s="1"/>
  <c r="I97" i="12" a="1"/>
  <c r="I97" i="12" s="1"/>
  <c r="I98" i="12" a="1"/>
  <c r="I98" i="12"/>
  <c r="I99" i="12" a="1"/>
  <c r="I99" i="12" s="1"/>
  <c r="I100" i="12" a="1"/>
  <c r="I100" i="12" s="1"/>
  <c r="I101" i="12" a="1"/>
  <c r="I101" i="12" s="1"/>
  <c r="I102" i="12" a="1"/>
  <c r="I102" i="12"/>
  <c r="I103" i="12" a="1"/>
  <c r="I103" i="12" s="1"/>
  <c r="I104" i="12" a="1"/>
  <c r="I104" i="12" s="1"/>
  <c r="I105" i="12" a="1"/>
  <c r="I105" i="12" s="1"/>
  <c r="I106" i="12" a="1"/>
  <c r="I106" i="12"/>
  <c r="I107" i="12" a="1"/>
  <c r="I107" i="12" s="1"/>
  <c r="I108" i="12" a="1"/>
  <c r="I108" i="12" s="1"/>
  <c r="I109" i="12" a="1"/>
  <c r="I109" i="12" s="1"/>
  <c r="I110" i="12" a="1"/>
  <c r="I110" i="12"/>
  <c r="I111" i="12" a="1"/>
  <c r="I111" i="12" s="1"/>
  <c r="I112" i="12" a="1"/>
  <c r="I112" i="12" s="1"/>
  <c r="I113" i="12" a="1"/>
  <c r="I113" i="12" s="1"/>
  <c r="I114" i="12" a="1"/>
  <c r="I114" i="12"/>
  <c r="I115" i="12" a="1"/>
  <c r="I115" i="12" s="1"/>
  <c r="I116" i="12" a="1"/>
  <c r="I116" i="12" s="1"/>
  <c r="I117" i="12" a="1"/>
  <c r="I117" i="12" s="1"/>
  <c r="I118" i="12" a="1"/>
  <c r="I118" i="12"/>
  <c r="I119" i="12" a="1"/>
  <c r="I119" i="12" s="1"/>
  <c r="I120" i="12" a="1"/>
  <c r="I120" i="12" s="1"/>
  <c r="I121" i="12" a="1"/>
  <c r="I121" i="12" s="1"/>
  <c r="I122" i="12" a="1"/>
  <c r="I122" i="12"/>
  <c r="I123" i="12" a="1"/>
  <c r="I123" i="12" s="1"/>
  <c r="I124" i="12" a="1"/>
  <c r="I124" i="12" s="1"/>
  <c r="I125" i="12" a="1"/>
  <c r="I125" i="12" s="1"/>
  <c r="I126" i="12" a="1"/>
  <c r="I126" i="12"/>
  <c r="I127" i="12" a="1"/>
  <c r="I127" i="12" s="1"/>
  <c r="I128" i="12" a="1"/>
  <c r="I128" i="12" s="1"/>
  <c r="I129" i="12" a="1"/>
  <c r="I129" i="12" s="1"/>
  <c r="I130" i="12" a="1"/>
  <c r="I130" i="12"/>
  <c r="I131" i="12" a="1"/>
  <c r="I131" i="12" s="1"/>
  <c r="I132" i="12" a="1"/>
  <c r="I132" i="12" s="1"/>
  <c r="I133" i="12" a="1"/>
  <c r="I133" i="12" s="1"/>
  <c r="I134" i="12" a="1"/>
  <c r="I134" i="12"/>
  <c r="I135" i="12" a="1"/>
  <c r="I135" i="12" s="1"/>
  <c r="I136" i="12" a="1"/>
  <c r="I136" i="12" s="1"/>
  <c r="I137" i="12" a="1"/>
  <c r="I137" i="12" s="1"/>
  <c r="I138" i="12" a="1"/>
  <c r="I138" i="12"/>
  <c r="I139" i="12" a="1"/>
  <c r="I139" i="12" s="1"/>
  <c r="I140" i="12" a="1"/>
  <c r="I140" i="12" s="1"/>
  <c r="I141" i="12" a="1"/>
  <c r="I141" i="12" s="1"/>
  <c r="I142" i="12" a="1"/>
  <c r="I142" i="12"/>
  <c r="I143" i="12" a="1"/>
  <c r="I143" i="12" s="1"/>
  <c r="I144" i="12" a="1"/>
  <c r="I144" i="12" s="1"/>
  <c r="I145" i="12" a="1"/>
  <c r="I145" i="12" s="1"/>
  <c r="I146" i="12" a="1"/>
  <c r="I146" i="12"/>
  <c r="I147" i="12" a="1"/>
  <c r="I147" i="12" s="1"/>
  <c r="I148" i="12" a="1"/>
  <c r="I148" i="12" s="1"/>
  <c r="I149" i="12" a="1"/>
  <c r="I149" i="12" s="1"/>
  <c r="I150" i="12" a="1"/>
  <c r="I150" i="12"/>
  <c r="I151" i="12" a="1"/>
  <c r="I151" i="12" s="1"/>
  <c r="I152" i="12" a="1"/>
  <c r="I152" i="12" s="1"/>
  <c r="I153" i="12" a="1"/>
  <c r="I153" i="12" s="1"/>
  <c r="I154" i="12" a="1"/>
  <c r="I154" i="12"/>
  <c r="I155" i="12" a="1"/>
  <c r="I155" i="12" s="1"/>
  <c r="I156" i="12" a="1"/>
  <c r="I156" i="12" s="1"/>
  <c r="I157" i="12" a="1"/>
  <c r="I157" i="12" s="1"/>
  <c r="I158" i="12" a="1"/>
  <c r="I158" i="12"/>
  <c r="I159" i="12" a="1"/>
  <c r="I159" i="12" s="1"/>
  <c r="I160" i="12" a="1"/>
  <c r="I160" i="12" s="1"/>
  <c r="I161" i="12" a="1"/>
  <c r="I161" i="12" s="1"/>
  <c r="I162" i="12" a="1"/>
  <c r="I162" i="12"/>
  <c r="I163" i="12" a="1"/>
  <c r="I163" i="12" s="1"/>
  <c r="I164" i="12" a="1"/>
  <c r="I164" i="12" s="1"/>
  <c r="I165" i="12" a="1"/>
  <c r="I165" i="12" s="1"/>
  <c r="I166" i="12" a="1"/>
  <c r="I166" i="12"/>
  <c r="I167" i="12" a="1"/>
  <c r="I167" i="12" s="1"/>
  <c r="I168" i="12" a="1"/>
  <c r="I168" i="12" s="1"/>
  <c r="I169" i="12" a="1"/>
  <c r="I169" i="12" s="1"/>
  <c r="I170" i="12" a="1"/>
  <c r="I170" i="12"/>
  <c r="I171" i="12" a="1"/>
  <c r="I171" i="12" s="1"/>
  <c r="I172" i="12" a="1"/>
  <c r="I172" i="12" s="1"/>
  <c r="I173" i="12" a="1"/>
  <c r="I173" i="12" s="1"/>
  <c r="I174" i="12" a="1"/>
  <c r="I174" i="12"/>
  <c r="I175" i="12" a="1"/>
  <c r="I175" i="12" s="1"/>
  <c r="I176" i="12" a="1"/>
  <c r="I176" i="12" s="1"/>
  <c r="I177" i="12" a="1"/>
  <c r="I177" i="12" s="1"/>
  <c r="I178" i="12" a="1"/>
  <c r="I178" i="12"/>
  <c r="I179" i="12" a="1"/>
  <c r="I179" i="12" s="1"/>
  <c r="I180" i="12" a="1"/>
  <c r="I180" i="12" s="1"/>
  <c r="I181" i="12" a="1"/>
  <c r="I181" i="12" s="1"/>
  <c r="I182" i="12" a="1"/>
  <c r="I182" i="12"/>
  <c r="I183" i="12" a="1"/>
  <c r="I183" i="12" s="1"/>
  <c r="I184" i="12" a="1"/>
  <c r="I184" i="12" s="1"/>
  <c r="I185" i="12" a="1"/>
  <c r="I185" i="12" s="1"/>
  <c r="I186" i="12" a="1"/>
  <c r="I186" i="12"/>
  <c r="I187" i="12" a="1"/>
  <c r="I187" i="12" s="1"/>
  <c r="I188" i="12" a="1"/>
  <c r="I188" i="12" s="1"/>
  <c r="I189" i="12" a="1"/>
  <c r="I189" i="12" s="1"/>
  <c r="I190" i="12" a="1"/>
  <c r="I190" i="12"/>
  <c r="I191" i="12" a="1"/>
  <c r="I191" i="12" s="1"/>
  <c r="I192" i="12" a="1"/>
  <c r="I192" i="12" s="1"/>
  <c r="I193" i="12" a="1"/>
  <c r="I193" i="12" s="1"/>
  <c r="I194" i="12" a="1"/>
  <c r="I194" i="12"/>
  <c r="I195" i="12" a="1"/>
  <c r="I195" i="12" s="1"/>
  <c r="I196" i="12" a="1"/>
  <c r="I196" i="12" s="1"/>
  <c r="I197" i="12" a="1"/>
  <c r="I197" i="12" s="1"/>
  <c r="I198" i="12" a="1"/>
  <c r="I198" i="12"/>
  <c r="I199" i="12" a="1"/>
  <c r="I199" i="12" s="1"/>
  <c r="I200" i="12" a="1"/>
  <c r="I200" i="12" s="1"/>
  <c r="I201" i="12" a="1"/>
  <c r="I201" i="12" s="1"/>
  <c r="I202" i="12" a="1"/>
  <c r="I202" i="12"/>
  <c r="I203" i="12" a="1"/>
  <c r="I203" i="12" s="1"/>
  <c r="I204" i="12" a="1"/>
  <c r="I204" i="12" s="1"/>
  <c r="I205" i="12" a="1"/>
  <c r="I205" i="12" s="1"/>
  <c r="I206" i="12" a="1"/>
  <c r="I206" i="12"/>
  <c r="I207" i="12" a="1"/>
  <c r="I207" i="12" s="1"/>
  <c r="I208" i="12" a="1"/>
  <c r="I208" i="12" s="1"/>
  <c r="I209" i="12" a="1"/>
  <c r="I209" i="12" s="1"/>
  <c r="I210" i="12" a="1"/>
  <c r="I210" i="12"/>
  <c r="I211" i="12" a="1"/>
  <c r="I211" i="12" s="1"/>
  <c r="I212" i="12" a="1"/>
  <c r="I212" i="12" s="1"/>
  <c r="I213" i="12" a="1"/>
  <c r="I213" i="12" s="1"/>
  <c r="I214" i="12" a="1"/>
  <c r="I214" i="12"/>
  <c r="I215" i="12" a="1"/>
  <c r="I215" i="12" s="1"/>
  <c r="I216" i="12" a="1"/>
  <c r="I216" i="12" s="1"/>
  <c r="I217" i="12" a="1"/>
  <c r="I217" i="12" s="1"/>
  <c r="I218" i="12" a="1"/>
  <c r="I218" i="12"/>
  <c r="I219" i="12" a="1"/>
  <c r="I219" i="12" s="1"/>
  <c r="I220" i="12" a="1"/>
  <c r="I220" i="12" s="1"/>
  <c r="I221" i="12" a="1"/>
  <c r="I221" i="12" s="1"/>
  <c r="I222" i="12" a="1"/>
  <c r="I222" i="12"/>
  <c r="I223" i="12" a="1"/>
  <c r="I223" i="12" s="1"/>
  <c r="I224" i="12" a="1"/>
  <c r="I224" i="12" s="1"/>
  <c r="I225" i="12" a="1"/>
  <c r="I225" i="12" s="1"/>
  <c r="I226" i="12" a="1"/>
  <c r="I226" i="12"/>
  <c r="I227" i="12" a="1"/>
  <c r="I227" i="12" s="1"/>
  <c r="I228" i="12" a="1"/>
  <c r="I228" i="12" s="1"/>
  <c r="I229" i="12" a="1"/>
  <c r="I229" i="12" s="1"/>
  <c r="I230" i="12" a="1"/>
  <c r="I230" i="12"/>
  <c r="I231" i="12" a="1"/>
  <c r="I231" i="12" s="1"/>
  <c r="I232" i="12" a="1"/>
  <c r="I232" i="12" s="1"/>
  <c r="I233" i="12" a="1"/>
  <c r="I233" i="12" s="1"/>
  <c r="I234" i="12" a="1"/>
  <c r="I234" i="12"/>
  <c r="I235" i="12" a="1"/>
  <c r="I235" i="12" s="1"/>
  <c r="I236" i="12" a="1"/>
  <c r="I236" i="12" s="1"/>
  <c r="I237" i="12" a="1"/>
  <c r="I237" i="12" s="1"/>
  <c r="I238" i="12" a="1"/>
  <c r="I238" i="12"/>
  <c r="I239" i="12" a="1"/>
  <c r="I239" i="12" s="1"/>
  <c r="I240" i="12" a="1"/>
  <c r="I240" i="12" s="1"/>
  <c r="I241" i="12" a="1"/>
  <c r="I241" i="12" s="1"/>
  <c r="I242" i="12" a="1"/>
  <c r="I242" i="12"/>
  <c r="I243" i="12" a="1"/>
  <c r="I243" i="12" s="1"/>
  <c r="I244" i="12" a="1"/>
  <c r="I244" i="12" s="1"/>
  <c r="I245" i="12" a="1"/>
  <c r="I245" i="12" s="1"/>
  <c r="I246" i="12" a="1"/>
  <c r="I246" i="12"/>
  <c r="I247" i="12" a="1"/>
  <c r="I247" i="12" s="1"/>
  <c r="I248" i="12" a="1"/>
  <c r="I248" i="12" s="1"/>
  <c r="I249" i="12" a="1"/>
  <c r="I249" i="12" s="1"/>
  <c r="I250" i="12" a="1"/>
  <c r="I250" i="12"/>
  <c r="I251" i="12" a="1"/>
  <c r="I251" i="12" s="1"/>
  <c r="I252" i="12" a="1"/>
  <c r="I252" i="12" s="1"/>
  <c r="I253" i="12" a="1"/>
  <c r="I253" i="12" s="1"/>
  <c r="I254" i="12" a="1"/>
  <c r="I254" i="12"/>
  <c r="I255" i="12" a="1"/>
  <c r="I255" i="12" s="1"/>
  <c r="I256" i="12" a="1"/>
  <c r="I256" i="12" s="1"/>
  <c r="I257" i="12" a="1"/>
  <c r="I257" i="12" s="1"/>
  <c r="I258" i="12" a="1"/>
  <c r="I258" i="12"/>
  <c r="I259" i="12" a="1"/>
  <c r="I259" i="12" s="1"/>
  <c r="I260" i="12" a="1"/>
  <c r="I260" i="12" s="1"/>
  <c r="I261" i="12" a="1"/>
  <c r="I261" i="12" s="1"/>
  <c r="I262" i="12" a="1"/>
  <c r="I262" i="12"/>
  <c r="I263" i="12" a="1"/>
  <c r="I263" i="12" s="1"/>
  <c r="I264" i="12" a="1"/>
  <c r="I264" i="12" s="1"/>
  <c r="I265" i="12" a="1"/>
  <c r="I265" i="12" s="1"/>
  <c r="I266" i="12" a="1"/>
  <c r="I266" i="12"/>
  <c r="I267" i="12" a="1"/>
  <c r="I267" i="12" s="1"/>
  <c r="I268" i="12" a="1"/>
  <c r="I268" i="12" s="1"/>
  <c r="I269" i="12" a="1"/>
  <c r="I269" i="12" s="1"/>
  <c r="I270" i="12" a="1"/>
  <c r="I270" i="12"/>
  <c r="I271" i="12" a="1"/>
  <c r="I271" i="12" s="1"/>
  <c r="I272" i="12" a="1"/>
  <c r="I272" i="12" s="1"/>
  <c r="I273" i="12" a="1"/>
  <c r="I273" i="12" s="1"/>
  <c r="I274" i="12" a="1"/>
  <c r="I274" i="12"/>
  <c r="I275" i="12" a="1"/>
  <c r="I275" i="12" s="1"/>
  <c r="I276" i="12" a="1"/>
  <c r="I276" i="12" s="1"/>
  <c r="I277" i="12" a="1"/>
  <c r="I277" i="12" s="1"/>
  <c r="I278" i="12" a="1"/>
  <c r="I278" i="12"/>
  <c r="I279" i="12" a="1"/>
  <c r="I279" i="12" s="1"/>
  <c r="I280" i="12" a="1"/>
  <c r="I280" i="12" s="1"/>
  <c r="I281" i="12" a="1"/>
  <c r="I281" i="12" s="1"/>
  <c r="I282" i="12" a="1"/>
  <c r="I282" i="12"/>
  <c r="I283" i="12" a="1"/>
  <c r="I283" i="12" s="1"/>
  <c r="I284" i="12" a="1"/>
  <c r="I284" i="12" s="1"/>
  <c r="I285" i="12" a="1"/>
  <c r="I285" i="12" s="1"/>
  <c r="I286" i="12" a="1"/>
  <c r="I286" i="12"/>
  <c r="I287" i="12" a="1"/>
  <c r="I287" i="12" s="1"/>
  <c r="I288" i="12" a="1"/>
  <c r="I288" i="12" s="1"/>
  <c r="I289" i="12" a="1"/>
  <c r="I289" i="12" s="1"/>
  <c r="I290" i="12" a="1"/>
  <c r="I290" i="12"/>
  <c r="I291" i="12" a="1"/>
  <c r="I291" i="12" s="1"/>
  <c r="I292" i="12" a="1"/>
  <c r="I292" i="12" s="1"/>
  <c r="I293" i="12" a="1"/>
  <c r="I293" i="12" s="1"/>
  <c r="I294" i="12" a="1"/>
  <c r="I294" i="12"/>
  <c r="I295" i="12" a="1"/>
  <c r="I295" i="12" s="1"/>
  <c r="I296" i="12" a="1"/>
  <c r="I296" i="12" s="1"/>
  <c r="I297" i="12" a="1"/>
  <c r="I297" i="12" s="1"/>
  <c r="I298" i="12" a="1"/>
  <c r="I298" i="12"/>
  <c r="I299" i="12" a="1"/>
  <c r="I299" i="12" s="1"/>
  <c r="I300" i="12" a="1"/>
  <c r="I300" i="12" s="1"/>
  <c r="I2" i="12" a="1"/>
  <c r="I2" i="12" s="1"/>
  <c r="F3" i="12" a="1"/>
  <c r="F3" i="12" s="1"/>
  <c r="F4" i="12" a="1"/>
  <c r="F4" i="12" s="1"/>
  <c r="F5" i="12" a="1"/>
  <c r="F5" i="12" s="1"/>
  <c r="F6" i="12" a="1"/>
  <c r="F6" i="12"/>
  <c r="F7" i="12" a="1"/>
  <c r="F7" i="12" s="1"/>
  <c r="F8" i="12" a="1"/>
  <c r="F8" i="12" s="1"/>
  <c r="F9" i="12" a="1"/>
  <c r="F9" i="12" s="1"/>
  <c r="F10" i="12" a="1"/>
  <c r="F10" i="12"/>
  <c r="F11" i="12" a="1"/>
  <c r="F11" i="12" s="1"/>
  <c r="F12" i="12" a="1"/>
  <c r="F12" i="12" s="1"/>
  <c r="F13" i="12" a="1"/>
  <c r="F13" i="12" s="1"/>
  <c r="F14" i="12" a="1"/>
  <c r="F14" i="12"/>
  <c r="F15" i="12" a="1"/>
  <c r="F15" i="12" s="1"/>
  <c r="F16" i="12" a="1"/>
  <c r="F16" i="12" s="1"/>
  <c r="F17" i="12" a="1"/>
  <c r="F17" i="12" s="1"/>
  <c r="F18" i="12" a="1"/>
  <c r="F18" i="12"/>
  <c r="F19" i="12" a="1"/>
  <c r="F19" i="12" s="1"/>
  <c r="F20" i="12" a="1"/>
  <c r="F20" i="12" s="1"/>
  <c r="F21" i="12" a="1"/>
  <c r="F21" i="12" s="1"/>
  <c r="F22" i="12" a="1"/>
  <c r="F22" i="12"/>
  <c r="F23" i="12" a="1"/>
  <c r="F23" i="12" s="1"/>
  <c r="F24" i="12" a="1"/>
  <c r="F24" i="12" s="1"/>
  <c r="F25" i="12" a="1"/>
  <c r="F25" i="12" s="1"/>
  <c r="F26" i="12" a="1"/>
  <c r="F26" i="12"/>
  <c r="F27" i="12" a="1"/>
  <c r="F27" i="12" s="1"/>
  <c r="F28" i="12" a="1"/>
  <c r="F28" i="12" s="1"/>
  <c r="F29" i="12" a="1"/>
  <c r="F29" i="12" s="1"/>
  <c r="F30" i="12" a="1"/>
  <c r="F30" i="12"/>
  <c r="F31" i="12" a="1"/>
  <c r="F31" i="12" s="1"/>
  <c r="F32" i="12" a="1"/>
  <c r="F32" i="12" s="1"/>
  <c r="F33" i="12" a="1"/>
  <c r="F33" i="12" s="1"/>
  <c r="F34" i="12" a="1"/>
  <c r="F34" i="12"/>
  <c r="F35" i="12" a="1"/>
  <c r="F35" i="12" s="1"/>
  <c r="F36" i="12" a="1"/>
  <c r="F36" i="12" s="1"/>
  <c r="F37" i="12" a="1"/>
  <c r="F37" i="12" s="1"/>
  <c r="F38" i="12" a="1"/>
  <c r="F38" i="12"/>
  <c r="F39" i="12" a="1"/>
  <c r="F39" i="12" s="1"/>
  <c r="F40" i="12" a="1"/>
  <c r="F40" i="12" s="1"/>
  <c r="F41" i="12" a="1"/>
  <c r="F41" i="12" s="1"/>
  <c r="F42" i="12" a="1"/>
  <c r="F42" i="12"/>
  <c r="F43" i="12" a="1"/>
  <c r="F43" i="12" s="1"/>
  <c r="F44" i="12" a="1"/>
  <c r="F44" i="12" s="1"/>
  <c r="F45" i="12" a="1"/>
  <c r="F45" i="12" s="1"/>
  <c r="F46" i="12" a="1"/>
  <c r="F46" i="12"/>
  <c r="F47" i="12" a="1"/>
  <c r="F47" i="12" s="1"/>
  <c r="F48" i="12" a="1"/>
  <c r="F48" i="12" s="1"/>
  <c r="F49" i="12" a="1"/>
  <c r="F49" i="12" s="1"/>
  <c r="F50" i="12" a="1"/>
  <c r="F50" i="12"/>
  <c r="F51" i="12" a="1"/>
  <c r="F51" i="12" s="1"/>
  <c r="F52" i="12" a="1"/>
  <c r="F52" i="12" s="1"/>
  <c r="F53" i="12" a="1"/>
  <c r="F53" i="12" s="1"/>
  <c r="F54" i="12" a="1"/>
  <c r="F54" i="12"/>
  <c r="F55" i="12" a="1"/>
  <c r="F55" i="12" s="1"/>
  <c r="F56" i="12" a="1"/>
  <c r="F56" i="12" s="1"/>
  <c r="F57" i="12" a="1"/>
  <c r="F57" i="12" s="1"/>
  <c r="F58" i="12" a="1"/>
  <c r="F58" i="12"/>
  <c r="F59" i="12" a="1"/>
  <c r="F59" i="12" s="1"/>
  <c r="F60" i="12" a="1"/>
  <c r="F60" i="12" s="1"/>
  <c r="F61" i="12" a="1"/>
  <c r="F61" i="12" s="1"/>
  <c r="F62" i="12" a="1"/>
  <c r="F62" i="12"/>
  <c r="F63" i="12" a="1"/>
  <c r="F63" i="12" s="1"/>
  <c r="F64" i="12" a="1"/>
  <c r="F64" i="12" s="1"/>
  <c r="F65" i="12" a="1"/>
  <c r="F65" i="12" s="1"/>
  <c r="F66" i="12" a="1"/>
  <c r="F66" i="12"/>
  <c r="F67" i="12" a="1"/>
  <c r="F67" i="12" s="1"/>
  <c r="F68" i="12" a="1"/>
  <c r="F68" i="12" s="1"/>
  <c r="F69" i="12" a="1"/>
  <c r="F69" i="12" s="1"/>
  <c r="F70" i="12" a="1"/>
  <c r="F70" i="12"/>
  <c r="F71" i="12" a="1"/>
  <c r="F71" i="12" s="1"/>
  <c r="F72" i="12" a="1"/>
  <c r="F72" i="12" s="1"/>
  <c r="F73" i="12" a="1"/>
  <c r="F73" i="12" s="1"/>
  <c r="F74" i="12" a="1"/>
  <c r="F74" i="12"/>
  <c r="F75" i="12" a="1"/>
  <c r="F75" i="12" s="1"/>
  <c r="F76" i="12" a="1"/>
  <c r="F76" i="12" s="1"/>
  <c r="F77" i="12" a="1"/>
  <c r="F77" i="12" s="1"/>
  <c r="F78" i="12" a="1"/>
  <c r="F78" i="12"/>
  <c r="F79" i="12" a="1"/>
  <c r="F79" i="12" s="1"/>
  <c r="F80" i="12" a="1"/>
  <c r="F80" i="12" s="1"/>
  <c r="F81" i="12" a="1"/>
  <c r="F81" i="12" s="1"/>
  <c r="F82" i="12" a="1"/>
  <c r="F82" i="12"/>
  <c r="F83" i="12" a="1"/>
  <c r="F83" i="12" s="1"/>
  <c r="F84" i="12" a="1"/>
  <c r="F84" i="12" s="1"/>
  <c r="F85" i="12" a="1"/>
  <c r="F85" i="12" s="1"/>
  <c r="F86" i="12" a="1"/>
  <c r="F86" i="12"/>
  <c r="F87" i="12" a="1"/>
  <c r="F87" i="12" s="1"/>
  <c r="F88" i="12" a="1"/>
  <c r="F88" i="12" s="1"/>
  <c r="F89" i="12" a="1"/>
  <c r="F89" i="12" s="1"/>
  <c r="F90" i="12" a="1"/>
  <c r="F90" i="12"/>
  <c r="F91" i="12" a="1"/>
  <c r="F91" i="12" s="1"/>
  <c r="F92" i="12" a="1"/>
  <c r="F92" i="12" s="1"/>
  <c r="F93" i="12" a="1"/>
  <c r="F93" i="12" s="1"/>
  <c r="F94" i="12" a="1"/>
  <c r="F94" i="12"/>
  <c r="F95" i="12" a="1"/>
  <c r="F95" i="12" s="1"/>
  <c r="F96" i="12" a="1"/>
  <c r="F96" i="12" s="1"/>
  <c r="F97" i="12" a="1"/>
  <c r="F97" i="12" s="1"/>
  <c r="F98" i="12" a="1"/>
  <c r="F98" i="12"/>
  <c r="F99" i="12" a="1"/>
  <c r="F99" i="12" s="1"/>
  <c r="F100" i="12" a="1"/>
  <c r="F100" i="12" s="1"/>
  <c r="F101" i="12" a="1"/>
  <c r="F101" i="12" s="1"/>
  <c r="F102" i="12" a="1"/>
  <c r="F102" i="12"/>
  <c r="F103" i="12" a="1"/>
  <c r="F103" i="12" s="1"/>
  <c r="F104" i="12" a="1"/>
  <c r="F104" i="12" s="1"/>
  <c r="F105" i="12" a="1"/>
  <c r="F105" i="12" s="1"/>
  <c r="F106" i="12" a="1"/>
  <c r="F106" i="12"/>
  <c r="F107" i="12" a="1"/>
  <c r="F107" i="12" s="1"/>
  <c r="F108" i="12" a="1"/>
  <c r="F108" i="12" s="1"/>
  <c r="F109" i="12" a="1"/>
  <c r="F109" i="12" s="1"/>
  <c r="F110" i="12" a="1"/>
  <c r="F110" i="12"/>
  <c r="F111" i="12" a="1"/>
  <c r="F111" i="12" s="1"/>
  <c r="F112" i="12" a="1"/>
  <c r="F112" i="12" s="1"/>
  <c r="F113" i="12" a="1"/>
  <c r="F113" i="12" s="1"/>
  <c r="F114" i="12" a="1"/>
  <c r="F114" i="12"/>
  <c r="F115" i="12" a="1"/>
  <c r="F115" i="12" s="1"/>
  <c r="F116" i="12" a="1"/>
  <c r="F116" i="12" s="1"/>
  <c r="F117" i="12" a="1"/>
  <c r="F117" i="12" s="1"/>
  <c r="F118" i="12" a="1"/>
  <c r="F118" i="12"/>
  <c r="F119" i="12" a="1"/>
  <c r="F119" i="12" s="1"/>
  <c r="F120" i="12" a="1"/>
  <c r="F120" i="12" s="1"/>
  <c r="F121" i="12" a="1"/>
  <c r="F121" i="12" s="1"/>
  <c r="F122" i="12" a="1"/>
  <c r="F122" i="12"/>
  <c r="F123" i="12" a="1"/>
  <c r="F123" i="12" s="1"/>
  <c r="F124" i="12" a="1"/>
  <c r="F124" i="12" s="1"/>
  <c r="F125" i="12" a="1"/>
  <c r="F125" i="12" s="1"/>
  <c r="F126" i="12" a="1"/>
  <c r="F126" i="12"/>
  <c r="F127" i="12" a="1"/>
  <c r="F127" i="12" s="1"/>
  <c r="F128" i="12" a="1"/>
  <c r="F128" i="12" s="1"/>
  <c r="F129" i="12" a="1"/>
  <c r="F129" i="12" s="1"/>
  <c r="F130" i="12" a="1"/>
  <c r="F130" i="12"/>
  <c r="F131" i="12" a="1"/>
  <c r="F131" i="12" s="1"/>
  <c r="F132" i="12" a="1"/>
  <c r="F132" i="12" s="1"/>
  <c r="F133" i="12" a="1"/>
  <c r="F133" i="12" s="1"/>
  <c r="F134" i="12" a="1"/>
  <c r="F134" i="12"/>
  <c r="F135" i="12" a="1"/>
  <c r="F135" i="12" s="1"/>
  <c r="F136" i="12" a="1"/>
  <c r="F136" i="12" s="1"/>
  <c r="F137" i="12" a="1"/>
  <c r="F137" i="12" s="1"/>
  <c r="F138" i="12" a="1"/>
  <c r="F138" i="12"/>
  <c r="F139" i="12" a="1"/>
  <c r="F139" i="12" s="1"/>
  <c r="F140" i="12" a="1"/>
  <c r="F140" i="12" s="1"/>
  <c r="F141" i="12" a="1"/>
  <c r="F141" i="12" s="1"/>
  <c r="F142" i="12" a="1"/>
  <c r="F142" i="12"/>
  <c r="F143" i="12" a="1"/>
  <c r="F143" i="12" s="1"/>
  <c r="F144" i="12" a="1"/>
  <c r="F144" i="12" s="1"/>
  <c r="F145" i="12" a="1"/>
  <c r="F145" i="12" s="1"/>
  <c r="F146" i="12" a="1"/>
  <c r="F146" i="12"/>
  <c r="F147" i="12" a="1"/>
  <c r="F147" i="12" s="1"/>
  <c r="F148" i="12" a="1"/>
  <c r="F148" i="12" s="1"/>
  <c r="F149" i="12" a="1"/>
  <c r="F149" i="12" s="1"/>
  <c r="F150" i="12" a="1"/>
  <c r="F150" i="12"/>
  <c r="F151" i="12" a="1"/>
  <c r="F151" i="12" s="1"/>
  <c r="F152" i="12" a="1"/>
  <c r="F152" i="12" s="1"/>
  <c r="F153" i="12" a="1"/>
  <c r="F153" i="12" s="1"/>
  <c r="F154" i="12" a="1"/>
  <c r="F154" i="12"/>
  <c r="F155" i="12" a="1"/>
  <c r="F155" i="12" s="1"/>
  <c r="F156" i="12" a="1"/>
  <c r="F156" i="12" s="1"/>
  <c r="F157" i="12" a="1"/>
  <c r="F157" i="12" s="1"/>
  <c r="F158" i="12" a="1"/>
  <c r="F158" i="12"/>
  <c r="F159" i="12" a="1"/>
  <c r="F159" i="12" s="1"/>
  <c r="F160" i="12" a="1"/>
  <c r="F160" i="12" s="1"/>
  <c r="F161" i="12" a="1"/>
  <c r="F161" i="12" s="1"/>
  <c r="F162" i="12" a="1"/>
  <c r="F162" i="12"/>
  <c r="F163" i="12" a="1"/>
  <c r="F163" i="12" s="1"/>
  <c r="F164" i="12" a="1"/>
  <c r="F164" i="12" s="1"/>
  <c r="F165" i="12" a="1"/>
  <c r="F165" i="12" s="1"/>
  <c r="F166" i="12" a="1"/>
  <c r="F166" i="12"/>
  <c r="F167" i="12" a="1"/>
  <c r="F167" i="12" s="1"/>
  <c r="F168" i="12" a="1"/>
  <c r="F168" i="12" s="1"/>
  <c r="F169" i="12" a="1"/>
  <c r="F169" i="12" s="1"/>
  <c r="F170" i="12" a="1"/>
  <c r="F170" i="12"/>
  <c r="F171" i="12" a="1"/>
  <c r="F171" i="12" s="1"/>
  <c r="F172" i="12" a="1"/>
  <c r="F172" i="12" s="1"/>
  <c r="F173" i="12" a="1"/>
  <c r="F173" i="12" s="1"/>
  <c r="F174" i="12" a="1"/>
  <c r="F174" i="12"/>
  <c r="F175" i="12" a="1"/>
  <c r="F175" i="12" s="1"/>
  <c r="F176" i="12" a="1"/>
  <c r="F176" i="12" s="1"/>
  <c r="F177" i="12" a="1"/>
  <c r="F177" i="12" s="1"/>
  <c r="F178" i="12" a="1"/>
  <c r="F178" i="12"/>
  <c r="F179" i="12" a="1"/>
  <c r="F179" i="12" s="1"/>
  <c r="F180" i="12" a="1"/>
  <c r="F180" i="12" s="1"/>
  <c r="F181" i="12" a="1"/>
  <c r="F181" i="12" s="1"/>
  <c r="F182" i="12" a="1"/>
  <c r="F182" i="12"/>
  <c r="F183" i="12" a="1"/>
  <c r="F183" i="12" s="1"/>
  <c r="F184" i="12" a="1"/>
  <c r="F184" i="12" s="1"/>
  <c r="F185" i="12" a="1"/>
  <c r="F185" i="12" s="1"/>
  <c r="F186" i="12" a="1"/>
  <c r="F186" i="12"/>
  <c r="F187" i="12" a="1"/>
  <c r="F187" i="12" s="1"/>
  <c r="F188" i="12" a="1"/>
  <c r="F188" i="12" s="1"/>
  <c r="F189" i="12" a="1"/>
  <c r="F189" i="12" s="1"/>
  <c r="F190" i="12" a="1"/>
  <c r="F190" i="12"/>
  <c r="F191" i="12" a="1"/>
  <c r="F191" i="12" s="1"/>
  <c r="F192" i="12" a="1"/>
  <c r="F192" i="12" s="1"/>
  <c r="F193" i="12" a="1"/>
  <c r="F193" i="12" s="1"/>
  <c r="F194" i="12" a="1"/>
  <c r="F194" i="12"/>
  <c r="F195" i="12" a="1"/>
  <c r="F195" i="12" s="1"/>
  <c r="F196" i="12" a="1"/>
  <c r="F196" i="12" s="1"/>
  <c r="F197" i="12" a="1"/>
  <c r="F197" i="12" s="1"/>
  <c r="F198" i="12" a="1"/>
  <c r="F198" i="12"/>
  <c r="F199" i="12" a="1"/>
  <c r="F199" i="12" s="1"/>
  <c r="F200" i="12" a="1"/>
  <c r="F200" i="12" s="1"/>
  <c r="F201" i="12" a="1"/>
  <c r="F201" i="12" s="1"/>
  <c r="F202" i="12" a="1"/>
  <c r="F202" i="12"/>
  <c r="F203" i="12" a="1"/>
  <c r="F203" i="12" s="1"/>
  <c r="F204" i="12" a="1"/>
  <c r="F204" i="12" s="1"/>
  <c r="F205" i="12" a="1"/>
  <c r="F205" i="12" s="1"/>
  <c r="F206" i="12" a="1"/>
  <c r="F206" i="12"/>
  <c r="F207" i="12" a="1"/>
  <c r="F207" i="12" s="1"/>
  <c r="F208" i="12" a="1"/>
  <c r="F208" i="12" s="1"/>
  <c r="F209" i="12" a="1"/>
  <c r="F209" i="12" s="1"/>
  <c r="F210" i="12" a="1"/>
  <c r="F210" i="12"/>
  <c r="F211" i="12" a="1"/>
  <c r="F211" i="12" s="1"/>
  <c r="F212" i="12" a="1"/>
  <c r="F212" i="12" s="1"/>
  <c r="F213" i="12" a="1"/>
  <c r="F213" i="12" s="1"/>
  <c r="F214" i="12" a="1"/>
  <c r="F214" i="12"/>
  <c r="F215" i="12" a="1"/>
  <c r="F215" i="12" s="1"/>
  <c r="F216" i="12" a="1"/>
  <c r="F216" i="12" s="1"/>
  <c r="F217" i="12" a="1"/>
  <c r="F217" i="12" s="1"/>
  <c r="F218" i="12" a="1"/>
  <c r="F218" i="12"/>
  <c r="F219" i="12" a="1"/>
  <c r="F219" i="12" s="1"/>
  <c r="F220" i="12" a="1"/>
  <c r="F220" i="12" s="1"/>
  <c r="F221" i="12" a="1"/>
  <c r="F221" i="12" s="1"/>
  <c r="F222" i="12" a="1"/>
  <c r="F222" i="12"/>
  <c r="F223" i="12" a="1"/>
  <c r="F223" i="12" s="1"/>
  <c r="F224" i="12" a="1"/>
  <c r="F224" i="12" s="1"/>
  <c r="F225" i="12" a="1"/>
  <c r="F225" i="12" s="1"/>
  <c r="F226" i="12" a="1"/>
  <c r="F226" i="12"/>
  <c r="F227" i="12" a="1"/>
  <c r="F227" i="12" s="1"/>
  <c r="F228" i="12" a="1"/>
  <c r="F228" i="12" s="1"/>
  <c r="F229" i="12" a="1"/>
  <c r="F229" i="12" s="1"/>
  <c r="F230" i="12" a="1"/>
  <c r="F230" i="12"/>
  <c r="F231" i="12" a="1"/>
  <c r="F231" i="12" s="1"/>
  <c r="F232" i="12" a="1"/>
  <c r="F232" i="12" s="1"/>
  <c r="F233" i="12" a="1"/>
  <c r="F233" i="12" s="1"/>
  <c r="F234" i="12" a="1"/>
  <c r="F234" i="12"/>
  <c r="F235" i="12" a="1"/>
  <c r="F235" i="12" s="1"/>
  <c r="F236" i="12" a="1"/>
  <c r="F236" i="12" s="1"/>
  <c r="F237" i="12" a="1"/>
  <c r="F237" i="12" s="1"/>
  <c r="F238" i="12" a="1"/>
  <c r="F238" i="12"/>
  <c r="F239" i="12" a="1"/>
  <c r="F239" i="12" s="1"/>
  <c r="F240" i="12" a="1"/>
  <c r="F240" i="12" s="1"/>
  <c r="F241" i="12" a="1"/>
  <c r="F241" i="12" s="1"/>
  <c r="F242" i="12" a="1"/>
  <c r="F242" i="12"/>
  <c r="F243" i="12" a="1"/>
  <c r="F243" i="12" s="1"/>
  <c r="F244" i="12" a="1"/>
  <c r="F244" i="12" s="1"/>
  <c r="F245" i="12" a="1"/>
  <c r="F245" i="12" s="1"/>
  <c r="F246" i="12" a="1"/>
  <c r="F246" i="12"/>
  <c r="F247" i="12" a="1"/>
  <c r="F247" i="12" s="1"/>
  <c r="F248" i="12" a="1"/>
  <c r="F248" i="12" s="1"/>
  <c r="F249" i="12" a="1"/>
  <c r="F249" i="12" s="1"/>
  <c r="F250" i="12" a="1"/>
  <c r="F250" i="12"/>
  <c r="F251" i="12" a="1"/>
  <c r="F251" i="12" s="1"/>
  <c r="F252" i="12" a="1"/>
  <c r="F252" i="12" s="1"/>
  <c r="F253" i="12" a="1"/>
  <c r="F253" i="12" s="1"/>
  <c r="F254" i="12" a="1"/>
  <c r="F254" i="12"/>
  <c r="F255" i="12" a="1"/>
  <c r="F255" i="12" s="1"/>
  <c r="F256" i="12" a="1"/>
  <c r="F256" i="12" s="1"/>
  <c r="F257" i="12" a="1"/>
  <c r="F257" i="12" s="1"/>
  <c r="F258" i="12" a="1"/>
  <c r="F258" i="12"/>
  <c r="F259" i="12" a="1"/>
  <c r="F259" i="12" s="1"/>
  <c r="F260" i="12" a="1"/>
  <c r="F260" i="12" s="1"/>
  <c r="F261" i="12" a="1"/>
  <c r="F261" i="12" s="1"/>
  <c r="F262" i="12" a="1"/>
  <c r="F262" i="12"/>
  <c r="F263" i="12" a="1"/>
  <c r="F263" i="12" s="1"/>
  <c r="F264" i="12" a="1"/>
  <c r="F264" i="12" s="1"/>
  <c r="F265" i="12" a="1"/>
  <c r="F265" i="12" s="1"/>
  <c r="F266" i="12" a="1"/>
  <c r="F266" i="12"/>
  <c r="F267" i="12" a="1"/>
  <c r="F267" i="12" s="1"/>
  <c r="F268" i="12" a="1"/>
  <c r="F268" i="12" s="1"/>
  <c r="F269" i="12" a="1"/>
  <c r="F269" i="12" s="1"/>
  <c r="F270" i="12" a="1"/>
  <c r="F270" i="12"/>
  <c r="F271" i="12" a="1"/>
  <c r="F271" i="12" s="1"/>
  <c r="F272" i="12" a="1"/>
  <c r="F272" i="12" s="1"/>
  <c r="F273" i="12" a="1"/>
  <c r="F273" i="12" s="1"/>
  <c r="F274" i="12" a="1"/>
  <c r="F274" i="12"/>
  <c r="F275" i="12" a="1"/>
  <c r="F275" i="12" s="1"/>
  <c r="F276" i="12" a="1"/>
  <c r="F276" i="12" s="1"/>
  <c r="F277" i="12" a="1"/>
  <c r="F277" i="12" s="1"/>
  <c r="F278" i="12" a="1"/>
  <c r="F278" i="12"/>
  <c r="F279" i="12" a="1"/>
  <c r="F279" i="12" s="1"/>
  <c r="F280" i="12" a="1"/>
  <c r="F280" i="12" s="1"/>
  <c r="F281" i="12" a="1"/>
  <c r="F281" i="12" s="1"/>
  <c r="F282" i="12" a="1"/>
  <c r="F282" i="12"/>
  <c r="F283" i="12" a="1"/>
  <c r="F283" i="12" s="1"/>
  <c r="F284" i="12" a="1"/>
  <c r="F284" i="12" s="1"/>
  <c r="F285" i="12" a="1"/>
  <c r="F285" i="12" s="1"/>
  <c r="F286" i="12" a="1"/>
  <c r="F286" i="12"/>
  <c r="F287" i="12" a="1"/>
  <c r="F287" i="12" s="1"/>
  <c r="F288" i="12" a="1"/>
  <c r="F288" i="12" s="1"/>
  <c r="F289" i="12" a="1"/>
  <c r="F289" i="12" s="1"/>
  <c r="F290" i="12" a="1"/>
  <c r="F290" i="12"/>
  <c r="F291" i="12" a="1"/>
  <c r="F291" i="12" s="1"/>
  <c r="F292" i="12" a="1"/>
  <c r="F292" i="12" s="1"/>
  <c r="F293" i="12" a="1"/>
  <c r="F293" i="12" s="1"/>
  <c r="F294" i="12" a="1"/>
  <c r="F294" i="12"/>
  <c r="F295" i="12" a="1"/>
  <c r="F295" i="12" s="1"/>
  <c r="F296" i="12" a="1"/>
  <c r="F296" i="12" s="1"/>
  <c r="F297" i="12" a="1"/>
  <c r="F297" i="12" s="1"/>
  <c r="F298" i="12" a="1"/>
  <c r="F298" i="12"/>
  <c r="F299" i="12" a="1"/>
  <c r="F299" i="12" s="1"/>
  <c r="F300" i="12" a="1"/>
  <c r="F300" i="12" s="1"/>
  <c r="F2" i="12" a="1"/>
  <c r="F2" i="12" s="1"/>
  <c r="E3" i="12" a="1"/>
  <c r="E3" i="12" s="1"/>
  <c r="E4" i="12" a="1"/>
  <c r="E4" i="12" s="1"/>
  <c r="E5" i="12" a="1"/>
  <c r="E5" i="12" s="1"/>
  <c r="E6" i="12" a="1"/>
  <c r="E6" i="12"/>
  <c r="E7" i="12" a="1"/>
  <c r="E7" i="12" s="1"/>
  <c r="E8" i="12" a="1"/>
  <c r="E8" i="12" s="1"/>
  <c r="E9" i="12" a="1"/>
  <c r="E9" i="12" s="1"/>
  <c r="E10" i="12" a="1"/>
  <c r="E10" i="12"/>
  <c r="E11" i="12" a="1"/>
  <c r="E11" i="12" s="1"/>
  <c r="E12" i="12" a="1"/>
  <c r="E12" i="12" s="1"/>
  <c r="E13" i="12" a="1"/>
  <c r="E13" i="12" s="1"/>
  <c r="E14" i="12" a="1"/>
  <c r="E14" i="12"/>
  <c r="E15" i="12" a="1"/>
  <c r="E15" i="12" s="1"/>
  <c r="E16" i="12" a="1"/>
  <c r="E16" i="12" s="1"/>
  <c r="E17" i="12" a="1"/>
  <c r="E17" i="12" s="1"/>
  <c r="E18" i="12" a="1"/>
  <c r="E18" i="12"/>
  <c r="E19" i="12" a="1"/>
  <c r="E19" i="12" s="1"/>
  <c r="E20" i="12" a="1"/>
  <c r="E20" i="12" s="1"/>
  <c r="E21" i="12" a="1"/>
  <c r="E21" i="12" s="1"/>
  <c r="E22" i="12" a="1"/>
  <c r="E22" i="12"/>
  <c r="E23" i="12" a="1"/>
  <c r="E23" i="12" s="1"/>
  <c r="E24" i="12" a="1"/>
  <c r="E24" i="12" s="1"/>
  <c r="E25" i="12" a="1"/>
  <c r="E25" i="12" s="1"/>
  <c r="E26" i="12" a="1"/>
  <c r="E26" i="12"/>
  <c r="E27" i="12" a="1"/>
  <c r="E27" i="12" s="1"/>
  <c r="E28" i="12" a="1"/>
  <c r="E28" i="12" s="1"/>
  <c r="E29" i="12" a="1"/>
  <c r="E29" i="12" s="1"/>
  <c r="E30" i="12" a="1"/>
  <c r="E30" i="12"/>
  <c r="E31" i="12" a="1"/>
  <c r="E31" i="12" s="1"/>
  <c r="E32" i="12" a="1"/>
  <c r="E32" i="12" s="1"/>
  <c r="E33" i="12" a="1"/>
  <c r="E33" i="12" s="1"/>
  <c r="E34" i="12" a="1"/>
  <c r="E34" i="12"/>
  <c r="E35" i="12" a="1"/>
  <c r="E35" i="12" s="1"/>
  <c r="E36" i="12" a="1"/>
  <c r="E36" i="12" s="1"/>
  <c r="E37" i="12" a="1"/>
  <c r="E37" i="12" s="1"/>
  <c r="E38" i="12" a="1"/>
  <c r="E38" i="12"/>
  <c r="E39" i="12" a="1"/>
  <c r="E39" i="12" s="1"/>
  <c r="E40" i="12" a="1"/>
  <c r="E40" i="12" s="1"/>
  <c r="E41" i="12" a="1"/>
  <c r="E41" i="12" s="1"/>
  <c r="E42" i="12" a="1"/>
  <c r="E42" i="12"/>
  <c r="E43" i="12" a="1"/>
  <c r="E43" i="12" s="1"/>
  <c r="E44" i="12" a="1"/>
  <c r="E44" i="12" s="1"/>
  <c r="E45" i="12" a="1"/>
  <c r="E45" i="12" s="1"/>
  <c r="E46" i="12" a="1"/>
  <c r="E46" i="12"/>
  <c r="E47" i="12" a="1"/>
  <c r="E47" i="12" s="1"/>
  <c r="E48" i="12" a="1"/>
  <c r="E48" i="12" s="1"/>
  <c r="E49" i="12" a="1"/>
  <c r="E49" i="12" s="1"/>
  <c r="E50" i="12" a="1"/>
  <c r="E50" i="12"/>
  <c r="E51" i="12" a="1"/>
  <c r="E51" i="12" s="1"/>
  <c r="E52" i="12" a="1"/>
  <c r="E52" i="12" s="1"/>
  <c r="E53" i="12" a="1"/>
  <c r="E53" i="12" s="1"/>
  <c r="E54" i="12" a="1"/>
  <c r="E54" i="12"/>
  <c r="E55" i="12" a="1"/>
  <c r="E55" i="12" s="1"/>
  <c r="E56" i="12" a="1"/>
  <c r="E56" i="12" s="1"/>
  <c r="E57" i="12" a="1"/>
  <c r="E57" i="12" s="1"/>
  <c r="E58" i="12" a="1"/>
  <c r="E58" i="12"/>
  <c r="E59" i="12" a="1"/>
  <c r="E59" i="12" s="1"/>
  <c r="E60" i="12" a="1"/>
  <c r="E60" i="12" s="1"/>
  <c r="E61" i="12" a="1"/>
  <c r="E61" i="12" s="1"/>
  <c r="E62" i="12" a="1"/>
  <c r="E62" i="12"/>
  <c r="E63" i="12" a="1"/>
  <c r="E63" i="12" s="1"/>
  <c r="E64" i="12" a="1"/>
  <c r="E64" i="12" s="1"/>
  <c r="E65" i="12" a="1"/>
  <c r="E65" i="12" s="1"/>
  <c r="E66" i="12" a="1"/>
  <c r="E66" i="12"/>
  <c r="E67" i="12" a="1"/>
  <c r="E67" i="12" s="1"/>
  <c r="E68" i="12" a="1"/>
  <c r="E68" i="12" s="1"/>
  <c r="E69" i="12" a="1"/>
  <c r="E69" i="12" s="1"/>
  <c r="E70" i="12" a="1"/>
  <c r="E70" i="12"/>
  <c r="E71" i="12" a="1"/>
  <c r="E71" i="12" s="1"/>
  <c r="E72" i="12" a="1"/>
  <c r="E72" i="12" s="1"/>
  <c r="E73" i="12" a="1"/>
  <c r="E73" i="12" s="1"/>
  <c r="E74" i="12" a="1"/>
  <c r="E74" i="12"/>
  <c r="E75" i="12" a="1"/>
  <c r="E75" i="12" s="1"/>
  <c r="E76" i="12" a="1"/>
  <c r="E76" i="12" s="1"/>
  <c r="E77" i="12" a="1"/>
  <c r="E77" i="12" s="1"/>
  <c r="E78" i="12" a="1"/>
  <c r="E78" i="12"/>
  <c r="E79" i="12" a="1"/>
  <c r="E79" i="12" s="1"/>
  <c r="E80" i="12" a="1"/>
  <c r="E80" i="12" s="1"/>
  <c r="E81" i="12" a="1"/>
  <c r="E81" i="12" s="1"/>
  <c r="E82" i="12" a="1"/>
  <c r="E82" i="12"/>
  <c r="E83" i="12" a="1"/>
  <c r="E83" i="12" s="1"/>
  <c r="E84" i="12" a="1"/>
  <c r="E84" i="12" s="1"/>
  <c r="E85" i="12" a="1"/>
  <c r="E85" i="12" s="1"/>
  <c r="E86" i="12" a="1"/>
  <c r="E86" i="12"/>
  <c r="E87" i="12" a="1"/>
  <c r="E87" i="12" s="1"/>
  <c r="E88" i="12" a="1"/>
  <c r="E88" i="12" s="1"/>
  <c r="E89" i="12" a="1"/>
  <c r="E89" i="12" s="1"/>
  <c r="E90" i="12" a="1"/>
  <c r="E90" i="12"/>
  <c r="E91" i="12" a="1"/>
  <c r="E91" i="12" s="1"/>
  <c r="E92" i="12" a="1"/>
  <c r="E92" i="12" s="1"/>
  <c r="E93" i="12" a="1"/>
  <c r="E93" i="12" s="1"/>
  <c r="E94" i="12" a="1"/>
  <c r="E94" i="12"/>
  <c r="E95" i="12" a="1"/>
  <c r="E95" i="12" s="1"/>
  <c r="E96" i="12" a="1"/>
  <c r="E96" i="12" s="1"/>
  <c r="E97" i="12" a="1"/>
  <c r="E97" i="12" s="1"/>
  <c r="E98" i="12" a="1"/>
  <c r="E98" i="12"/>
  <c r="E99" i="12" a="1"/>
  <c r="E99" i="12" s="1"/>
  <c r="E100" i="12" a="1"/>
  <c r="E100" i="12" s="1"/>
  <c r="E101" i="12" a="1"/>
  <c r="E101" i="12" s="1"/>
  <c r="E102" i="12" a="1"/>
  <c r="E102" i="12"/>
  <c r="E103" i="12" a="1"/>
  <c r="E103" i="12" s="1"/>
  <c r="E104" i="12" a="1"/>
  <c r="E104" i="12" s="1"/>
  <c r="E105" i="12" a="1"/>
  <c r="E105" i="12" s="1"/>
  <c r="E106" i="12" a="1"/>
  <c r="E106" i="12"/>
  <c r="E107" i="12" a="1"/>
  <c r="E107" i="12" s="1"/>
  <c r="E108" i="12" a="1"/>
  <c r="E108" i="12" s="1"/>
  <c r="E109" i="12" a="1"/>
  <c r="E109" i="12" s="1"/>
  <c r="E110" i="12" a="1"/>
  <c r="E110" i="12"/>
  <c r="E111" i="12" a="1"/>
  <c r="E111" i="12" s="1"/>
  <c r="E112" i="12" a="1"/>
  <c r="E112" i="12" s="1"/>
  <c r="E113" i="12" a="1"/>
  <c r="E113" i="12" s="1"/>
  <c r="E114" i="12" a="1"/>
  <c r="E114" i="12"/>
  <c r="E115" i="12" a="1"/>
  <c r="E115" i="12" s="1"/>
  <c r="E116" i="12" a="1"/>
  <c r="E116" i="12" s="1"/>
  <c r="E117" i="12" a="1"/>
  <c r="E117" i="12" s="1"/>
  <c r="E118" i="12" a="1"/>
  <c r="E118" i="12"/>
  <c r="E119" i="12" a="1"/>
  <c r="E119" i="12" s="1"/>
  <c r="E120" i="12" a="1"/>
  <c r="E120" i="12" s="1"/>
  <c r="E121" i="12" a="1"/>
  <c r="E121" i="12" s="1"/>
  <c r="E122" i="12" a="1"/>
  <c r="E122" i="12"/>
  <c r="E123" i="12" a="1"/>
  <c r="E123" i="12" s="1"/>
  <c r="E124" i="12" a="1"/>
  <c r="E124" i="12" s="1"/>
  <c r="E125" i="12" a="1"/>
  <c r="E125" i="12" s="1"/>
  <c r="E126" i="12" a="1"/>
  <c r="E126" i="12"/>
  <c r="E127" i="12" a="1"/>
  <c r="E127" i="12" s="1"/>
  <c r="E128" i="12" a="1"/>
  <c r="E128" i="12" s="1"/>
  <c r="E129" i="12" a="1"/>
  <c r="E129" i="12" s="1"/>
  <c r="E130" i="12" a="1"/>
  <c r="E130" i="12"/>
  <c r="E131" i="12" a="1"/>
  <c r="E131" i="12" s="1"/>
  <c r="E132" i="12" a="1"/>
  <c r="E132" i="12" s="1"/>
  <c r="E133" i="12" a="1"/>
  <c r="E133" i="12" s="1"/>
  <c r="E134" i="12" a="1"/>
  <c r="E134" i="12"/>
  <c r="E135" i="12" a="1"/>
  <c r="E135" i="12" s="1"/>
  <c r="E136" i="12" a="1"/>
  <c r="E136" i="12" s="1"/>
  <c r="E137" i="12" a="1"/>
  <c r="E137" i="12" s="1"/>
  <c r="E138" i="12" a="1"/>
  <c r="E138" i="12"/>
  <c r="E139" i="12" a="1"/>
  <c r="E139" i="12" s="1"/>
  <c r="E140" i="12" a="1"/>
  <c r="E140" i="12" s="1"/>
  <c r="E141" i="12" a="1"/>
  <c r="E141" i="12" s="1"/>
  <c r="E142" i="12" a="1"/>
  <c r="E142" i="12"/>
  <c r="E143" i="12" a="1"/>
  <c r="E143" i="12" s="1"/>
  <c r="E144" i="12" a="1"/>
  <c r="E144" i="12" s="1"/>
  <c r="E145" i="12" a="1"/>
  <c r="E145" i="12" s="1"/>
  <c r="E146" i="12" a="1"/>
  <c r="E146" i="12"/>
  <c r="E147" i="12" a="1"/>
  <c r="E147" i="12" s="1"/>
  <c r="E148" i="12" a="1"/>
  <c r="E148" i="12" s="1"/>
  <c r="E149" i="12" a="1"/>
  <c r="E149" i="12" s="1"/>
  <c r="E150" i="12" a="1"/>
  <c r="E150" i="12"/>
  <c r="E151" i="12" a="1"/>
  <c r="E151" i="12" s="1"/>
  <c r="E152" i="12" a="1"/>
  <c r="E152" i="12" s="1"/>
  <c r="E153" i="12" a="1"/>
  <c r="E153" i="12" s="1"/>
  <c r="E154" i="12" a="1"/>
  <c r="E154" i="12"/>
  <c r="E155" i="12" a="1"/>
  <c r="E155" i="12" s="1"/>
  <c r="E156" i="12" a="1"/>
  <c r="E156" i="12" s="1"/>
  <c r="E157" i="12" a="1"/>
  <c r="E157" i="12" s="1"/>
  <c r="E158" i="12" a="1"/>
  <c r="E158" i="12"/>
  <c r="E159" i="12" a="1"/>
  <c r="E159" i="12" s="1"/>
  <c r="E160" i="12" a="1"/>
  <c r="E160" i="12" s="1"/>
  <c r="E161" i="12" a="1"/>
  <c r="E161" i="12" s="1"/>
  <c r="E162" i="12" a="1"/>
  <c r="E162" i="12"/>
  <c r="E163" i="12" a="1"/>
  <c r="E163" i="12" s="1"/>
  <c r="E164" i="12" a="1"/>
  <c r="E164" i="12" s="1"/>
  <c r="E165" i="12" a="1"/>
  <c r="E165" i="12" s="1"/>
  <c r="E166" i="12" a="1"/>
  <c r="E166" i="12"/>
  <c r="E167" i="12" a="1"/>
  <c r="E167" i="12" s="1"/>
  <c r="E168" i="12" a="1"/>
  <c r="E168" i="12" s="1"/>
  <c r="E169" i="12" a="1"/>
  <c r="E169" i="12" s="1"/>
  <c r="E170" i="12" a="1"/>
  <c r="E170" i="12"/>
  <c r="E171" i="12" a="1"/>
  <c r="E171" i="12" s="1"/>
  <c r="E172" i="12" a="1"/>
  <c r="E172" i="12" s="1"/>
  <c r="E173" i="12" a="1"/>
  <c r="E173" i="12" s="1"/>
  <c r="E174" i="12" a="1"/>
  <c r="E174" i="12"/>
  <c r="E175" i="12" a="1"/>
  <c r="E175" i="12" s="1"/>
  <c r="E176" i="12" a="1"/>
  <c r="E176" i="12" s="1"/>
  <c r="E177" i="12" a="1"/>
  <c r="E177" i="12" s="1"/>
  <c r="E178" i="12" a="1"/>
  <c r="E178" i="12"/>
  <c r="E179" i="12" a="1"/>
  <c r="E179" i="12" s="1"/>
  <c r="E180" i="12" a="1"/>
  <c r="E180" i="12" s="1"/>
  <c r="E181" i="12" a="1"/>
  <c r="E181" i="12" s="1"/>
  <c r="E182" i="12" a="1"/>
  <c r="E182" i="12"/>
  <c r="E183" i="12" a="1"/>
  <c r="E183" i="12" s="1"/>
  <c r="E184" i="12" a="1"/>
  <c r="E184" i="12" s="1"/>
  <c r="E185" i="12" a="1"/>
  <c r="E185" i="12" s="1"/>
  <c r="E186" i="12" a="1"/>
  <c r="E186" i="12"/>
  <c r="E187" i="12" a="1"/>
  <c r="E187" i="12" s="1"/>
  <c r="E188" i="12" a="1"/>
  <c r="E188" i="12" s="1"/>
  <c r="E189" i="12" a="1"/>
  <c r="E189" i="12" s="1"/>
  <c r="E190" i="12" a="1"/>
  <c r="E190" i="12"/>
  <c r="E191" i="12" a="1"/>
  <c r="E191" i="12" s="1"/>
  <c r="E192" i="12" a="1"/>
  <c r="E192" i="12" s="1"/>
  <c r="E193" i="12" a="1"/>
  <c r="E193" i="12" s="1"/>
  <c r="E194" i="12" a="1"/>
  <c r="E194" i="12"/>
  <c r="E195" i="12" a="1"/>
  <c r="E195" i="12" s="1"/>
  <c r="E196" i="12" a="1"/>
  <c r="E196" i="12" s="1"/>
  <c r="E197" i="12" a="1"/>
  <c r="E197" i="12" s="1"/>
  <c r="E198" i="12" a="1"/>
  <c r="E198" i="12"/>
  <c r="E199" i="12" a="1"/>
  <c r="E199" i="12" s="1"/>
  <c r="E200" i="12" a="1"/>
  <c r="E200" i="12" s="1"/>
  <c r="E201" i="12" a="1"/>
  <c r="E201" i="12" s="1"/>
  <c r="E202" i="12" a="1"/>
  <c r="E202" i="12"/>
  <c r="E203" i="12" a="1"/>
  <c r="E203" i="12" s="1"/>
  <c r="E204" i="12" a="1"/>
  <c r="E204" i="12" s="1"/>
  <c r="E205" i="12" a="1"/>
  <c r="E205" i="12" s="1"/>
  <c r="E206" i="12" a="1"/>
  <c r="E206" i="12"/>
  <c r="E207" i="12" a="1"/>
  <c r="E207" i="12" s="1"/>
  <c r="E208" i="12" a="1"/>
  <c r="E208" i="12" s="1"/>
  <c r="E209" i="12" a="1"/>
  <c r="E209" i="12" s="1"/>
  <c r="E210" i="12" a="1"/>
  <c r="E210" i="12"/>
  <c r="E211" i="12" a="1"/>
  <c r="E211" i="12" s="1"/>
  <c r="E212" i="12" a="1"/>
  <c r="E212" i="12" s="1"/>
  <c r="E213" i="12" a="1"/>
  <c r="E213" i="12" s="1"/>
  <c r="E214" i="12" a="1"/>
  <c r="E214" i="12"/>
  <c r="E215" i="12" a="1"/>
  <c r="E215" i="12" s="1"/>
  <c r="E216" i="12" a="1"/>
  <c r="E216" i="12" s="1"/>
  <c r="E217" i="12" a="1"/>
  <c r="E217" i="12" s="1"/>
  <c r="E218" i="12" a="1"/>
  <c r="E218" i="12"/>
  <c r="E219" i="12" a="1"/>
  <c r="E219" i="12" s="1"/>
  <c r="E220" i="12" a="1"/>
  <c r="E220" i="12" s="1"/>
  <c r="E221" i="12" a="1"/>
  <c r="E221" i="12" s="1"/>
  <c r="E222" i="12" a="1"/>
  <c r="E222" i="12"/>
  <c r="E223" i="12" a="1"/>
  <c r="E223" i="12" s="1"/>
  <c r="E224" i="12" a="1"/>
  <c r="E224" i="12" s="1"/>
  <c r="E225" i="12" a="1"/>
  <c r="E225" i="12" s="1"/>
  <c r="E226" i="12" a="1"/>
  <c r="E226" i="12"/>
  <c r="E227" i="12" a="1"/>
  <c r="E227" i="12" s="1"/>
  <c r="E228" i="12" a="1"/>
  <c r="E228" i="12" s="1"/>
  <c r="E229" i="12" a="1"/>
  <c r="E229" i="12" s="1"/>
  <c r="E230" i="12" a="1"/>
  <c r="E230" i="12"/>
  <c r="E231" i="12" a="1"/>
  <c r="E231" i="12" s="1"/>
  <c r="E232" i="12" a="1"/>
  <c r="E232" i="12" s="1"/>
  <c r="E233" i="12" a="1"/>
  <c r="E233" i="12" s="1"/>
  <c r="E234" i="12" a="1"/>
  <c r="E234" i="12"/>
  <c r="E235" i="12" a="1"/>
  <c r="E235" i="12" s="1"/>
  <c r="E236" i="12" a="1"/>
  <c r="E236" i="12" s="1"/>
  <c r="E237" i="12" a="1"/>
  <c r="E237" i="12" s="1"/>
  <c r="E238" i="12" a="1"/>
  <c r="E238" i="12"/>
  <c r="E239" i="12" a="1"/>
  <c r="E239" i="12" s="1"/>
  <c r="E240" i="12" a="1"/>
  <c r="E240" i="12" s="1"/>
  <c r="E241" i="12" a="1"/>
  <c r="E241" i="12" s="1"/>
  <c r="E242" i="12" a="1"/>
  <c r="E242" i="12"/>
  <c r="E243" i="12" a="1"/>
  <c r="E243" i="12" s="1"/>
  <c r="E244" i="12" a="1"/>
  <c r="E244" i="12" s="1"/>
  <c r="E245" i="12" a="1"/>
  <c r="E245" i="12" s="1"/>
  <c r="E246" i="12" a="1"/>
  <c r="E246" i="12"/>
  <c r="E247" i="12" a="1"/>
  <c r="E247" i="12" s="1"/>
  <c r="E248" i="12" a="1"/>
  <c r="E248" i="12" s="1"/>
  <c r="E249" i="12" a="1"/>
  <c r="E249" i="12" s="1"/>
  <c r="E250" i="12" a="1"/>
  <c r="E250" i="12"/>
  <c r="E251" i="12" a="1"/>
  <c r="E251" i="12" s="1"/>
  <c r="E252" i="12" a="1"/>
  <c r="E252" i="12" s="1"/>
  <c r="E253" i="12" a="1"/>
  <c r="E253" i="12" s="1"/>
  <c r="E254" i="12" a="1"/>
  <c r="E254" i="12"/>
  <c r="E255" i="12" a="1"/>
  <c r="E255" i="12" s="1"/>
  <c r="E256" i="12" a="1"/>
  <c r="E256" i="12" s="1"/>
  <c r="E257" i="12" a="1"/>
  <c r="E257" i="12" s="1"/>
  <c r="E258" i="12" a="1"/>
  <c r="E258" i="12"/>
  <c r="E259" i="12" a="1"/>
  <c r="E259" i="12" s="1"/>
  <c r="E260" i="12" a="1"/>
  <c r="E260" i="12" s="1"/>
  <c r="E261" i="12" a="1"/>
  <c r="E261" i="12" s="1"/>
  <c r="E262" i="12" a="1"/>
  <c r="E262" i="12"/>
  <c r="E263" i="12" a="1"/>
  <c r="E263" i="12" s="1"/>
  <c r="E264" i="12" a="1"/>
  <c r="E264" i="12" s="1"/>
  <c r="E265" i="12" a="1"/>
  <c r="E265" i="12" s="1"/>
  <c r="E266" i="12" a="1"/>
  <c r="E266" i="12"/>
  <c r="E267" i="12" a="1"/>
  <c r="E267" i="12" s="1"/>
  <c r="E268" i="12" a="1"/>
  <c r="E268" i="12" s="1"/>
  <c r="E269" i="12" a="1"/>
  <c r="E269" i="12" s="1"/>
  <c r="E270" i="12" a="1"/>
  <c r="E270" i="12"/>
  <c r="E271" i="12" a="1"/>
  <c r="E271" i="12" s="1"/>
  <c r="E272" i="12" a="1"/>
  <c r="E272" i="12" s="1"/>
  <c r="E273" i="12" a="1"/>
  <c r="E273" i="12" s="1"/>
  <c r="E274" i="12" a="1"/>
  <c r="E274" i="12"/>
  <c r="E275" i="12" a="1"/>
  <c r="E275" i="12" s="1"/>
  <c r="E276" i="12" a="1"/>
  <c r="E276" i="12" s="1"/>
  <c r="E277" i="12" a="1"/>
  <c r="E277" i="12" s="1"/>
  <c r="E278" i="12" a="1"/>
  <c r="E278" i="12"/>
  <c r="E279" i="12" a="1"/>
  <c r="E279" i="12" s="1"/>
  <c r="E280" i="12" a="1"/>
  <c r="E280" i="12" s="1"/>
  <c r="E281" i="12" a="1"/>
  <c r="E281" i="12" s="1"/>
  <c r="E282" i="12" a="1"/>
  <c r="E282" i="12"/>
  <c r="E283" i="12" a="1"/>
  <c r="E283" i="12" s="1"/>
  <c r="E284" i="12" a="1"/>
  <c r="E284" i="12" s="1"/>
  <c r="E285" i="12" a="1"/>
  <c r="E285" i="12" s="1"/>
  <c r="E286" i="12" a="1"/>
  <c r="E286" i="12"/>
  <c r="E287" i="12" a="1"/>
  <c r="E287" i="12" s="1"/>
  <c r="E288" i="12" a="1"/>
  <c r="E288" i="12" s="1"/>
  <c r="E289" i="12" a="1"/>
  <c r="E289" i="12" s="1"/>
  <c r="E290" i="12" a="1"/>
  <c r="E290" i="12"/>
  <c r="E291" i="12" a="1"/>
  <c r="E291" i="12" s="1"/>
  <c r="E292" i="12" a="1"/>
  <c r="E292" i="12" s="1"/>
  <c r="E293" i="12" a="1"/>
  <c r="E293" i="12" s="1"/>
  <c r="E294" i="12" a="1"/>
  <c r="E294" i="12"/>
  <c r="E295" i="12" a="1"/>
  <c r="E295" i="12" s="1"/>
  <c r="E296" i="12" a="1"/>
  <c r="E296" i="12" s="1"/>
  <c r="E297" i="12" a="1"/>
  <c r="E297" i="12" s="1"/>
  <c r="E298" i="12" a="1"/>
  <c r="E298" i="12"/>
  <c r="E299" i="12" a="1"/>
  <c r="E299" i="12" s="1"/>
  <c r="E300" i="12" a="1"/>
  <c r="E300" i="12" s="1"/>
  <c r="E2" i="12" a="1"/>
  <c r="E2" i="12" s="1"/>
  <c r="A3" i="12" l="1"/>
  <c r="B3" i="12"/>
  <c r="C3" i="12" a="1"/>
  <c r="C3" i="12" s="1"/>
  <c r="D3" i="12" a="1"/>
  <c r="D3" i="12" s="1"/>
  <c r="G3" i="12" a="1"/>
  <c r="G3" i="12" s="1"/>
  <c r="H3" i="12" a="1"/>
  <c r="H3" i="12" s="1"/>
  <c r="K3" i="12"/>
  <c r="L3" i="12" a="1"/>
  <c r="L3" i="12"/>
  <c r="M3" i="12" a="1"/>
  <c r="M3" i="12"/>
  <c r="N3" i="12" a="1"/>
  <c r="N3" i="12" s="1"/>
  <c r="O3" i="12" a="1"/>
  <c r="O3" i="12"/>
  <c r="P3" i="12" a="1"/>
  <c r="P3" i="12" s="1"/>
  <c r="A4" i="12"/>
  <c r="B4" i="12"/>
  <c r="C4" i="12" a="1"/>
  <c r="C4" i="12" s="1"/>
  <c r="D4" i="12" a="1"/>
  <c r="D4" i="12" s="1"/>
  <c r="G4" i="12" a="1"/>
  <c r="G4" i="12" s="1"/>
  <c r="H4" i="12" a="1"/>
  <c r="H4" i="12" s="1"/>
  <c r="K4" i="12"/>
  <c r="L4" i="12" a="1"/>
  <c r="L4" i="12"/>
  <c r="M4" i="12" a="1"/>
  <c r="M4" i="12"/>
  <c r="N4" i="12" a="1"/>
  <c r="N4" i="12" s="1"/>
  <c r="O4" i="12" a="1"/>
  <c r="O4" i="12" s="1"/>
  <c r="P4" i="12" a="1"/>
  <c r="P4" i="12"/>
  <c r="A5" i="12"/>
  <c r="B5" i="12"/>
  <c r="C5" i="12" a="1"/>
  <c r="C5" i="12" s="1"/>
  <c r="D5" i="12" a="1"/>
  <c r="D5" i="12" s="1"/>
  <c r="G5" i="12" a="1"/>
  <c r="G5" i="12" s="1"/>
  <c r="H5" i="12" a="1"/>
  <c r="H5" i="12" s="1"/>
  <c r="K5" i="12"/>
  <c r="L5" i="12" a="1"/>
  <c r="L5" i="12"/>
  <c r="M5" i="12" a="1"/>
  <c r="M5" i="12"/>
  <c r="N5" i="12" a="1"/>
  <c r="N5" i="12" s="1"/>
  <c r="O5" i="12" a="1"/>
  <c r="O5" i="12" s="1"/>
  <c r="P5" i="12" a="1"/>
  <c r="P5" i="12"/>
  <c r="A6" i="12"/>
  <c r="B6" i="12"/>
  <c r="C6" i="12" a="1"/>
  <c r="C6" i="12" s="1"/>
  <c r="D6" i="12" a="1"/>
  <c r="D6" i="12" s="1"/>
  <c r="G6" i="12" a="1"/>
  <c r="G6" i="12" s="1"/>
  <c r="H6" i="12" a="1"/>
  <c r="H6" i="12" s="1"/>
  <c r="K6" i="12"/>
  <c r="L6" i="12" a="1"/>
  <c r="L6" i="12"/>
  <c r="M6" i="12" a="1"/>
  <c r="M6" i="12"/>
  <c r="N6" i="12" a="1"/>
  <c r="N6" i="12" s="1"/>
  <c r="O6" i="12" a="1"/>
  <c r="O6" i="12" s="1"/>
  <c r="P6" i="12" a="1"/>
  <c r="P6" i="12"/>
  <c r="A7" i="12"/>
  <c r="B7" i="12"/>
  <c r="C7" i="12" a="1"/>
  <c r="C7" i="12" s="1"/>
  <c r="D7" i="12" a="1"/>
  <c r="D7" i="12" s="1"/>
  <c r="G7" i="12" a="1"/>
  <c r="G7" i="12" s="1"/>
  <c r="H7" i="12" a="1"/>
  <c r="H7" i="12" s="1"/>
  <c r="K7" i="12"/>
  <c r="L7" i="12" a="1"/>
  <c r="L7" i="12"/>
  <c r="M7" i="12" a="1"/>
  <c r="M7" i="12" s="1"/>
  <c r="N7" i="12" a="1"/>
  <c r="N7" i="12" s="1"/>
  <c r="O7" i="12" a="1"/>
  <c r="O7" i="12"/>
  <c r="P7" i="12" a="1"/>
  <c r="P7" i="12"/>
  <c r="A8" i="12"/>
  <c r="B8" i="12"/>
  <c r="C8" i="12" a="1"/>
  <c r="C8" i="12" s="1"/>
  <c r="D8" i="12" a="1"/>
  <c r="D8" i="12" s="1"/>
  <c r="G8" i="12" a="1"/>
  <c r="G8" i="12" s="1"/>
  <c r="H8" i="12" a="1"/>
  <c r="H8" i="12" s="1"/>
  <c r="K8" i="12"/>
  <c r="L8" i="12" a="1"/>
  <c r="L8" i="12"/>
  <c r="M8" i="12" a="1"/>
  <c r="M8" i="12" s="1"/>
  <c r="N8" i="12" a="1"/>
  <c r="N8" i="12"/>
  <c r="O8" i="12" a="1"/>
  <c r="O8" i="12"/>
  <c r="P8" i="12" a="1"/>
  <c r="P8" i="12"/>
  <c r="A9" i="12"/>
  <c r="B9" i="12"/>
  <c r="C9" i="12" a="1"/>
  <c r="C9" i="12"/>
  <c r="D9" i="12" a="1"/>
  <c r="D9" i="12"/>
  <c r="G9" i="12" a="1"/>
  <c r="G9" i="12"/>
  <c r="H9" i="12" a="1"/>
  <c r="H9" i="12"/>
  <c r="K9" i="12"/>
  <c r="L9" i="12" a="1"/>
  <c r="L9" i="12" s="1"/>
  <c r="M9" i="12" a="1"/>
  <c r="M9" i="12" s="1"/>
  <c r="N9" i="12" a="1"/>
  <c r="N9" i="12"/>
  <c r="O9" i="12" a="1"/>
  <c r="O9" i="12"/>
  <c r="P9" i="12" a="1"/>
  <c r="P9" i="12" s="1"/>
  <c r="A10" i="12"/>
  <c r="B10" i="12"/>
  <c r="C10" i="12" a="1"/>
  <c r="C10" i="12"/>
  <c r="D10" i="12" a="1"/>
  <c r="D10" i="12"/>
  <c r="G10" i="12" a="1"/>
  <c r="G10" i="12"/>
  <c r="H10" i="12" a="1"/>
  <c r="H10" i="12"/>
  <c r="K10" i="12"/>
  <c r="L10" i="12" a="1"/>
  <c r="L10" i="12" s="1"/>
  <c r="M10" i="12" a="1"/>
  <c r="M10" i="12"/>
  <c r="N10" i="12" a="1"/>
  <c r="N10" i="12"/>
  <c r="O10" i="12" a="1"/>
  <c r="O10" i="12"/>
  <c r="P10" i="12" a="1"/>
  <c r="P10" i="12" s="1"/>
  <c r="A11" i="12"/>
  <c r="B11" i="12"/>
  <c r="C11" i="12" a="1"/>
  <c r="C11" i="12"/>
  <c r="D11" i="12" a="1"/>
  <c r="D11" i="12"/>
  <c r="G11" i="12" a="1"/>
  <c r="G11" i="12"/>
  <c r="H11" i="12" a="1"/>
  <c r="H11" i="12"/>
  <c r="K11" i="12"/>
  <c r="L11" i="12" a="1"/>
  <c r="L11" i="12" s="1"/>
  <c r="M11" i="12" a="1"/>
  <c r="M11" i="12"/>
  <c r="N11" i="12" a="1"/>
  <c r="N11" i="12"/>
  <c r="O11" i="12" a="1"/>
  <c r="O11" i="12" s="1"/>
  <c r="P11" i="12" a="1"/>
  <c r="P11" i="12" s="1"/>
  <c r="A12" i="12"/>
  <c r="B12" i="12"/>
  <c r="C12" i="12" a="1"/>
  <c r="C12" i="12"/>
  <c r="D12" i="12" a="1"/>
  <c r="D12" i="12" s="1"/>
  <c r="G12" i="12" a="1"/>
  <c r="G12" i="12"/>
  <c r="H12" i="12" a="1"/>
  <c r="H12" i="12" s="1"/>
  <c r="K12" i="12"/>
  <c r="L12" i="12" a="1"/>
  <c r="L12" i="12"/>
  <c r="M12" i="12" a="1"/>
  <c r="M12" i="12"/>
  <c r="N12" i="12" a="1"/>
  <c r="N12" i="12"/>
  <c r="O12" i="12" a="1"/>
  <c r="O12" i="12" s="1"/>
  <c r="P12" i="12" a="1"/>
  <c r="P12" i="12"/>
  <c r="A13" i="12"/>
  <c r="B13" i="12"/>
  <c r="C13" i="12" a="1"/>
  <c r="C13" i="12"/>
  <c r="D13" i="12" a="1"/>
  <c r="D13" i="12" s="1"/>
  <c r="G13" i="12" a="1"/>
  <c r="G13" i="12"/>
  <c r="H13" i="12" a="1"/>
  <c r="H13" i="12" s="1"/>
  <c r="K13" i="12"/>
  <c r="L13" i="12" a="1"/>
  <c r="L13" i="12"/>
  <c r="M13" i="12" a="1"/>
  <c r="M13" i="12"/>
  <c r="N13" i="12" a="1"/>
  <c r="N13" i="12" s="1"/>
  <c r="O13" i="12" a="1"/>
  <c r="O13" i="12" s="1"/>
  <c r="P13" i="12" a="1"/>
  <c r="P13" i="12"/>
  <c r="A14" i="12"/>
  <c r="B14" i="12"/>
  <c r="C14" i="12" a="1"/>
  <c r="C14" i="12" s="1"/>
  <c r="D14" i="12" a="1"/>
  <c r="D14" i="12" s="1"/>
  <c r="G14" i="12" a="1"/>
  <c r="G14" i="12" s="1"/>
  <c r="H14" i="12" a="1"/>
  <c r="H14" i="12" s="1"/>
  <c r="K14" i="12"/>
  <c r="L14" i="12" a="1"/>
  <c r="L14" i="12"/>
  <c r="M14" i="12" a="1"/>
  <c r="M14" i="12"/>
  <c r="N14" i="12" a="1"/>
  <c r="N14" i="12" s="1"/>
  <c r="O14" i="12" a="1"/>
  <c r="O14" i="12"/>
  <c r="P14" i="12" a="1"/>
  <c r="P14" i="12"/>
  <c r="A15" i="12"/>
  <c r="B15" i="12"/>
  <c r="C15" i="12" a="1"/>
  <c r="C15" i="12" s="1"/>
  <c r="D15" i="12" a="1"/>
  <c r="D15" i="12"/>
  <c r="G15" i="12" a="1"/>
  <c r="G15" i="12" s="1"/>
  <c r="H15" i="12" a="1"/>
  <c r="H15" i="12"/>
  <c r="K15" i="12"/>
  <c r="L15" i="12" a="1"/>
  <c r="L15" i="12"/>
  <c r="M15" i="12" a="1"/>
  <c r="M15" i="12" s="1"/>
  <c r="N15" i="12" a="1"/>
  <c r="N15" i="12" s="1"/>
  <c r="O15" i="12" a="1"/>
  <c r="O15" i="12"/>
  <c r="P15" i="12" a="1"/>
  <c r="P15" i="12"/>
  <c r="A16" i="12"/>
  <c r="B16" i="12"/>
  <c r="C16" i="12" a="1"/>
  <c r="C16" i="12" s="1"/>
  <c r="D16" i="12" a="1"/>
  <c r="D16" i="12"/>
  <c r="G16" i="12" a="1"/>
  <c r="G16" i="12" s="1"/>
  <c r="H16" i="12" a="1"/>
  <c r="H16" i="12"/>
  <c r="K16" i="12"/>
  <c r="L16" i="12" a="1"/>
  <c r="L16" i="12"/>
  <c r="M16" i="12" a="1"/>
  <c r="M16" i="12" s="1"/>
  <c r="N16" i="12" a="1"/>
  <c r="N16" i="12"/>
  <c r="O16" i="12" a="1"/>
  <c r="O16" i="12"/>
  <c r="P16" i="12" a="1"/>
  <c r="P16" i="12"/>
  <c r="A17" i="12"/>
  <c r="B17" i="12"/>
  <c r="C17" i="12" a="1"/>
  <c r="C17" i="12"/>
  <c r="D17" i="12" a="1"/>
  <c r="D17" i="12"/>
  <c r="G17" i="12" a="1"/>
  <c r="G17" i="12"/>
  <c r="H17" i="12" a="1"/>
  <c r="H17" i="12"/>
  <c r="K17" i="12"/>
  <c r="L17" i="12" a="1"/>
  <c r="L17" i="12" s="1"/>
  <c r="M17" i="12" a="1"/>
  <c r="M17" i="12" s="1"/>
  <c r="N17" i="12" a="1"/>
  <c r="N17" i="12"/>
  <c r="O17" i="12" a="1"/>
  <c r="O17" i="12"/>
  <c r="P17" i="12" a="1"/>
  <c r="P17" i="12" s="1"/>
  <c r="A18" i="12"/>
  <c r="B18" i="12"/>
  <c r="C18" i="12" a="1"/>
  <c r="C18" i="12"/>
  <c r="D18" i="12" a="1"/>
  <c r="D18" i="12"/>
  <c r="G18" i="12" a="1"/>
  <c r="G18" i="12"/>
  <c r="H18" i="12" a="1"/>
  <c r="H18" i="12"/>
  <c r="K18" i="12"/>
  <c r="L18" i="12" a="1"/>
  <c r="L18" i="12" s="1"/>
  <c r="M18" i="12" a="1"/>
  <c r="M18" i="12"/>
  <c r="N18" i="12" a="1"/>
  <c r="N18" i="12"/>
  <c r="O18" i="12" a="1"/>
  <c r="O18" i="12"/>
  <c r="P18" i="12" a="1"/>
  <c r="P18" i="12" s="1"/>
  <c r="A19" i="12"/>
  <c r="B19" i="12"/>
  <c r="C19" i="12" a="1"/>
  <c r="C19" i="12"/>
  <c r="D19" i="12" a="1"/>
  <c r="D19" i="12"/>
  <c r="G19" i="12" a="1"/>
  <c r="G19" i="12"/>
  <c r="H19" i="12" a="1"/>
  <c r="H19" i="12"/>
  <c r="K19" i="12"/>
  <c r="L19" i="12" a="1"/>
  <c r="L19" i="12" s="1"/>
  <c r="M19" i="12" a="1"/>
  <c r="M19" i="12"/>
  <c r="N19" i="12" a="1"/>
  <c r="N19" i="12"/>
  <c r="O19" i="12" a="1"/>
  <c r="O19" i="12" s="1"/>
  <c r="P19" i="12" a="1"/>
  <c r="P19" i="12" s="1"/>
  <c r="A20" i="12"/>
  <c r="B20" i="12"/>
  <c r="C20" i="12" a="1"/>
  <c r="C20" i="12"/>
  <c r="D20" i="12" a="1"/>
  <c r="D20" i="12" s="1"/>
  <c r="G20" i="12" a="1"/>
  <c r="G20" i="12"/>
  <c r="H20" i="12" a="1"/>
  <c r="H20" i="12" s="1"/>
  <c r="K20" i="12"/>
  <c r="L20" i="12" a="1"/>
  <c r="L20" i="12"/>
  <c r="M20" i="12" a="1"/>
  <c r="M20" i="12"/>
  <c r="N20" i="12" a="1"/>
  <c r="N20" i="12"/>
  <c r="O20" i="12" a="1"/>
  <c r="O20" i="12" s="1"/>
  <c r="P20" i="12" a="1"/>
  <c r="P20" i="12"/>
  <c r="A21" i="12"/>
  <c r="B21" i="12"/>
  <c r="C21" i="12" a="1"/>
  <c r="C21" i="12"/>
  <c r="D21" i="12" a="1"/>
  <c r="D21" i="12" s="1"/>
  <c r="G21" i="12" a="1"/>
  <c r="G21" i="12"/>
  <c r="H21" i="12" a="1"/>
  <c r="H21" i="12" s="1"/>
  <c r="K21" i="12"/>
  <c r="L21" i="12" a="1"/>
  <c r="L21" i="12"/>
  <c r="M21" i="12" a="1"/>
  <c r="M21" i="12"/>
  <c r="N21" i="12" a="1"/>
  <c r="N21" i="12" s="1"/>
  <c r="O21" i="12" a="1"/>
  <c r="O21" i="12" s="1"/>
  <c r="P21" i="12" a="1"/>
  <c r="P21" i="12"/>
  <c r="A22" i="12"/>
  <c r="B22" i="12"/>
  <c r="C22" i="12" a="1"/>
  <c r="C22" i="12" s="1"/>
  <c r="D22" i="12" a="1"/>
  <c r="D22" i="12" s="1"/>
  <c r="G22" i="12" a="1"/>
  <c r="G22" i="12" s="1"/>
  <c r="H22" i="12" a="1"/>
  <c r="H22" i="12" s="1"/>
  <c r="K22" i="12"/>
  <c r="L22" i="12" a="1"/>
  <c r="L22" i="12"/>
  <c r="M22" i="12" a="1"/>
  <c r="M22" i="12"/>
  <c r="N22" i="12" a="1"/>
  <c r="N22" i="12" s="1"/>
  <c r="O22" i="12" a="1"/>
  <c r="O22" i="12"/>
  <c r="P22" i="12" a="1"/>
  <c r="P22" i="12"/>
  <c r="A23" i="12"/>
  <c r="B23" i="12"/>
  <c r="C23" i="12" a="1"/>
  <c r="C23" i="12" s="1"/>
  <c r="D23" i="12" a="1"/>
  <c r="D23" i="12"/>
  <c r="G23" i="12" a="1"/>
  <c r="G23" i="12" s="1"/>
  <c r="H23" i="12" a="1"/>
  <c r="H23" i="12"/>
  <c r="K23" i="12"/>
  <c r="L23" i="12" a="1"/>
  <c r="L23" i="12"/>
  <c r="M23" i="12" a="1"/>
  <c r="M23" i="12" s="1"/>
  <c r="N23" i="12" a="1"/>
  <c r="N23" i="12" s="1"/>
  <c r="O23" i="12" a="1"/>
  <c r="O23" i="12"/>
  <c r="P23" i="12" a="1"/>
  <c r="P23" i="12"/>
  <c r="A24" i="12"/>
  <c r="B24" i="12"/>
  <c r="C24" i="12" a="1"/>
  <c r="C24" i="12" s="1"/>
  <c r="D24" i="12" a="1"/>
  <c r="D24" i="12"/>
  <c r="G24" i="12" a="1"/>
  <c r="G24" i="12" s="1"/>
  <c r="H24" i="12" a="1"/>
  <c r="H24" i="12"/>
  <c r="K24" i="12"/>
  <c r="L24" i="12" a="1"/>
  <c r="L24" i="12"/>
  <c r="M24" i="12" a="1"/>
  <c r="M24" i="12" s="1"/>
  <c r="N24" i="12" a="1"/>
  <c r="N24" i="12"/>
  <c r="O24" i="12" a="1"/>
  <c r="O24" i="12"/>
  <c r="P24" i="12" a="1"/>
  <c r="P24" i="12"/>
  <c r="A25" i="12"/>
  <c r="B25" i="12"/>
  <c r="C25" i="12" a="1"/>
  <c r="C25" i="12"/>
  <c r="D25" i="12" a="1"/>
  <c r="D25" i="12"/>
  <c r="G25" i="12" a="1"/>
  <c r="G25" i="12"/>
  <c r="H25" i="12" a="1"/>
  <c r="H25" i="12"/>
  <c r="K25" i="12"/>
  <c r="L25" i="12" a="1"/>
  <c r="L25" i="12" s="1"/>
  <c r="M25" i="12" a="1"/>
  <c r="M25" i="12" s="1"/>
  <c r="N25" i="12" a="1"/>
  <c r="N25" i="12"/>
  <c r="O25" i="12" a="1"/>
  <c r="O25" i="12"/>
  <c r="P25" i="12" a="1"/>
  <c r="P25" i="12" s="1"/>
  <c r="A26" i="12"/>
  <c r="B26" i="12"/>
  <c r="C26" i="12" a="1"/>
  <c r="C26" i="12"/>
  <c r="D26" i="12" a="1"/>
  <c r="D26" i="12"/>
  <c r="G26" i="12" a="1"/>
  <c r="G26" i="12"/>
  <c r="H26" i="12" a="1"/>
  <c r="H26" i="12"/>
  <c r="K26" i="12"/>
  <c r="L26" i="12" a="1"/>
  <c r="L26" i="12" s="1"/>
  <c r="M26" i="12" a="1"/>
  <c r="M26" i="12"/>
  <c r="N26" i="12" a="1"/>
  <c r="N26" i="12"/>
  <c r="O26" i="12" a="1"/>
  <c r="O26" i="12"/>
  <c r="P26" i="12" a="1"/>
  <c r="P26" i="12" s="1"/>
  <c r="A27" i="12"/>
  <c r="B27" i="12"/>
  <c r="C27" i="12" a="1"/>
  <c r="C27" i="12"/>
  <c r="D27" i="12" a="1"/>
  <c r="D27" i="12"/>
  <c r="G27" i="12" a="1"/>
  <c r="G27" i="12"/>
  <c r="H27" i="12" a="1"/>
  <c r="H27" i="12"/>
  <c r="K27" i="12"/>
  <c r="L27" i="12" a="1"/>
  <c r="L27" i="12" s="1"/>
  <c r="M27" i="12" a="1"/>
  <c r="M27" i="12"/>
  <c r="N27" i="12" a="1"/>
  <c r="N27" i="12"/>
  <c r="O27" i="12" a="1"/>
  <c r="O27" i="12" s="1"/>
  <c r="P27" i="12" a="1"/>
  <c r="P27" i="12" s="1"/>
  <c r="A28" i="12"/>
  <c r="B28" i="12"/>
  <c r="C28" i="12" a="1"/>
  <c r="C28" i="12"/>
  <c r="D28" i="12" a="1"/>
  <c r="D28" i="12" s="1"/>
  <c r="G28" i="12" a="1"/>
  <c r="G28" i="12"/>
  <c r="H28" i="12" a="1"/>
  <c r="H28" i="12" s="1"/>
  <c r="K28" i="12"/>
  <c r="L28" i="12" a="1"/>
  <c r="L28" i="12"/>
  <c r="M28" i="12" a="1"/>
  <c r="M28" i="12"/>
  <c r="N28" i="12" a="1"/>
  <c r="N28" i="12"/>
  <c r="O28" i="12" a="1"/>
  <c r="O28" i="12" s="1"/>
  <c r="P28" i="12" a="1"/>
  <c r="P28" i="12"/>
  <c r="A29" i="12"/>
  <c r="B29" i="12"/>
  <c r="C29" i="12" a="1"/>
  <c r="C29" i="12"/>
  <c r="D29" i="12" a="1"/>
  <c r="D29" i="12" s="1"/>
  <c r="G29" i="12" a="1"/>
  <c r="G29" i="12"/>
  <c r="H29" i="12" a="1"/>
  <c r="H29" i="12" s="1"/>
  <c r="K29" i="12"/>
  <c r="L29" i="12" a="1"/>
  <c r="L29" i="12"/>
  <c r="M29" i="12" a="1"/>
  <c r="M29" i="12"/>
  <c r="N29" i="12" a="1"/>
  <c r="N29" i="12" s="1"/>
  <c r="O29" i="12" a="1"/>
  <c r="O29" i="12" s="1"/>
  <c r="P29" i="12" a="1"/>
  <c r="P29" i="12"/>
  <c r="A30" i="12"/>
  <c r="B30" i="12"/>
  <c r="C30" i="12" a="1"/>
  <c r="C30" i="12" s="1"/>
  <c r="D30" i="12" a="1"/>
  <c r="D30" i="12" s="1"/>
  <c r="G30" i="12" a="1"/>
  <c r="G30" i="12" s="1"/>
  <c r="H30" i="12" a="1"/>
  <c r="H30" i="12" s="1"/>
  <c r="K30" i="12"/>
  <c r="L30" i="12" a="1"/>
  <c r="L30" i="12"/>
  <c r="M30" i="12" a="1"/>
  <c r="M30" i="12"/>
  <c r="N30" i="12" a="1"/>
  <c r="N30" i="12" s="1"/>
  <c r="O30" i="12" a="1"/>
  <c r="O30" i="12"/>
  <c r="P30" i="12" a="1"/>
  <c r="P30" i="12"/>
  <c r="A31" i="12"/>
  <c r="B31" i="12"/>
  <c r="C31" i="12" a="1"/>
  <c r="C31" i="12" s="1"/>
  <c r="D31" i="12" a="1"/>
  <c r="D31" i="12"/>
  <c r="G31" i="12" a="1"/>
  <c r="G31" i="12" s="1"/>
  <c r="H31" i="12" a="1"/>
  <c r="H31" i="12"/>
  <c r="K31" i="12"/>
  <c r="L31" i="12" a="1"/>
  <c r="L31" i="12"/>
  <c r="M31" i="12" a="1"/>
  <c r="M31" i="12" s="1"/>
  <c r="N31" i="12" a="1"/>
  <c r="N31" i="12" s="1"/>
  <c r="O31" i="12" a="1"/>
  <c r="O31" i="12" s="1"/>
  <c r="P31" i="12" a="1"/>
  <c r="P31" i="12"/>
  <c r="A32" i="12"/>
  <c r="B32" i="12"/>
  <c r="C32" i="12" a="1"/>
  <c r="C32" i="12" s="1"/>
  <c r="D32" i="12" a="1"/>
  <c r="D32" i="12" s="1"/>
  <c r="G32" i="12" a="1"/>
  <c r="G32" i="12" s="1"/>
  <c r="H32" i="12" a="1"/>
  <c r="H32" i="12"/>
  <c r="K32" i="12"/>
  <c r="L32" i="12" a="1"/>
  <c r="L32" i="12"/>
  <c r="M32" i="12" a="1"/>
  <c r="M32" i="12" s="1"/>
  <c r="N32" i="12" a="1"/>
  <c r="N32" i="12"/>
  <c r="O32" i="12" a="1"/>
  <c r="O32" i="12"/>
  <c r="P32" i="12" a="1"/>
  <c r="P32" i="12"/>
  <c r="A33" i="12"/>
  <c r="B33" i="12"/>
  <c r="C33" i="12" a="1"/>
  <c r="C33" i="12"/>
  <c r="D33" i="12" a="1"/>
  <c r="D33" i="12"/>
  <c r="G33" i="12" a="1"/>
  <c r="G33" i="12"/>
  <c r="H33" i="12" a="1"/>
  <c r="H33" i="12"/>
  <c r="K33" i="12"/>
  <c r="L33" i="12" a="1"/>
  <c r="L33" i="12" s="1"/>
  <c r="M33" i="12" a="1"/>
  <c r="M33" i="12" s="1"/>
  <c r="N33" i="12" a="1"/>
  <c r="N33" i="12" s="1"/>
  <c r="O33" i="12" a="1"/>
  <c r="O33" i="12"/>
  <c r="P33" i="12" a="1"/>
  <c r="P33" i="12" s="1"/>
  <c r="A34" i="12"/>
  <c r="B34" i="12"/>
  <c r="C34" i="12" a="1"/>
  <c r="C34" i="12"/>
  <c r="D34" i="12" a="1"/>
  <c r="D34" i="12"/>
  <c r="G34" i="12" a="1"/>
  <c r="G34" i="12"/>
  <c r="H34" i="12" a="1"/>
  <c r="H34" i="12"/>
  <c r="K34" i="12"/>
  <c r="L34" i="12" a="1"/>
  <c r="L34" i="12" s="1"/>
  <c r="M34" i="12" a="1"/>
  <c r="M34" i="12"/>
  <c r="N34" i="12" a="1"/>
  <c r="N34" i="12"/>
  <c r="O34" i="12" a="1"/>
  <c r="O34" i="12"/>
  <c r="P34" i="12" a="1"/>
  <c r="P34" i="12" s="1"/>
  <c r="A35" i="12"/>
  <c r="B35" i="12"/>
  <c r="C35" i="12" a="1"/>
  <c r="C35" i="12"/>
  <c r="D35" i="12" a="1"/>
  <c r="D35" i="12"/>
  <c r="G35" i="12" a="1"/>
  <c r="G35" i="12"/>
  <c r="H35" i="12" a="1"/>
  <c r="H35" i="12"/>
  <c r="K35" i="12"/>
  <c r="L35" i="12" a="1"/>
  <c r="L35" i="12" s="1"/>
  <c r="M35" i="12" a="1"/>
  <c r="M35" i="12"/>
  <c r="N35" i="12" a="1"/>
  <c r="N35" i="12"/>
  <c r="O35" i="12" a="1"/>
  <c r="O35" i="12"/>
  <c r="P35" i="12" a="1"/>
  <c r="P35" i="12" s="1"/>
  <c r="A36" i="12"/>
  <c r="B36" i="12"/>
  <c r="C36" i="12" a="1"/>
  <c r="C36" i="12"/>
  <c r="D36" i="12" a="1"/>
  <c r="D36" i="12"/>
  <c r="G36" i="12" a="1"/>
  <c r="G36" i="12"/>
  <c r="H36" i="12" a="1"/>
  <c r="H36" i="12" s="1"/>
  <c r="K36" i="12"/>
  <c r="L36" i="12" a="1"/>
  <c r="L36" i="12"/>
  <c r="M36" i="12" a="1"/>
  <c r="M36" i="12" s="1"/>
  <c r="N36" i="12" a="1"/>
  <c r="N36" i="12"/>
  <c r="O36" i="12" a="1"/>
  <c r="O36" i="12" s="1"/>
  <c r="P36" i="12" a="1"/>
  <c r="P36" i="12"/>
  <c r="A37" i="12"/>
  <c r="B37" i="12"/>
  <c r="C37" i="12" a="1"/>
  <c r="C37" i="12"/>
  <c r="D37" i="12" a="1"/>
  <c r="D37" i="12" s="1"/>
  <c r="G37" i="12" a="1"/>
  <c r="G37" i="12"/>
  <c r="H37" i="12" a="1"/>
  <c r="H37" i="12" s="1"/>
  <c r="K37" i="12"/>
  <c r="L37" i="12" a="1"/>
  <c r="L37" i="12" s="1"/>
  <c r="M37" i="12" a="1"/>
  <c r="M37" i="12"/>
  <c r="N37" i="12" a="1"/>
  <c r="N37" i="12" s="1"/>
  <c r="O37" i="12" a="1"/>
  <c r="O37" i="12" s="1"/>
  <c r="P37" i="12" a="1"/>
  <c r="P37" i="12"/>
  <c r="A38" i="12"/>
  <c r="B38" i="12"/>
  <c r="C38" i="12" a="1"/>
  <c r="C38" i="12" s="1"/>
  <c r="D38" i="12" a="1"/>
  <c r="D38" i="12" s="1"/>
  <c r="G38" i="12" a="1"/>
  <c r="G38" i="12"/>
  <c r="H38" i="12" a="1"/>
  <c r="H38" i="12" s="1"/>
  <c r="K38" i="12"/>
  <c r="L38" i="12" a="1"/>
  <c r="L38" i="12"/>
  <c r="M38" i="12" a="1"/>
  <c r="M38" i="12"/>
  <c r="N38" i="12" a="1"/>
  <c r="N38" i="12" s="1"/>
  <c r="O38" i="12" a="1"/>
  <c r="O38" i="12"/>
  <c r="P38" i="12" a="1"/>
  <c r="P38" i="12"/>
  <c r="A39" i="12"/>
  <c r="B39" i="12"/>
  <c r="C39" i="12" a="1"/>
  <c r="C39" i="12" s="1"/>
  <c r="D39" i="12" a="1"/>
  <c r="D39" i="12"/>
  <c r="G39" i="12" a="1"/>
  <c r="G39" i="12" s="1"/>
  <c r="H39" i="12" a="1"/>
  <c r="H39" i="12"/>
  <c r="K39" i="12"/>
  <c r="L39" i="12" a="1"/>
  <c r="L39" i="12"/>
  <c r="M39" i="12" a="1"/>
  <c r="M39" i="12"/>
  <c r="N39" i="12" a="1"/>
  <c r="N39" i="12" s="1"/>
  <c r="O39" i="12" a="1"/>
  <c r="O39" i="12"/>
  <c r="P39" i="12" a="1"/>
  <c r="P39" i="12"/>
  <c r="A40" i="12"/>
  <c r="B40" i="12"/>
  <c r="C40" i="12" a="1"/>
  <c r="C40" i="12" s="1"/>
  <c r="D40" i="12" a="1"/>
  <c r="D40" i="12" s="1"/>
  <c r="G40" i="12" a="1"/>
  <c r="G40" i="12" s="1"/>
  <c r="H40" i="12" a="1"/>
  <c r="H40" i="12"/>
  <c r="K40" i="12"/>
  <c r="L40" i="12" a="1"/>
  <c r="L40" i="12"/>
  <c r="M40" i="12" a="1"/>
  <c r="M40" i="12" s="1"/>
  <c r="N40" i="12" a="1"/>
  <c r="N40" i="12" s="1"/>
  <c r="O40" i="12" a="1"/>
  <c r="O40" i="12"/>
  <c r="P40" i="12" a="1"/>
  <c r="P40" i="12"/>
  <c r="A41" i="12"/>
  <c r="B41" i="12"/>
  <c r="C41" i="12" a="1"/>
  <c r="C41" i="12" s="1"/>
  <c r="D41" i="12" a="1"/>
  <c r="D41" i="12"/>
  <c r="G41" i="12" a="1"/>
  <c r="G41" i="12" s="1"/>
  <c r="H41" i="12" a="1"/>
  <c r="H41" i="12"/>
  <c r="K41" i="12"/>
  <c r="L41" i="12" a="1"/>
  <c r="L41" i="12" s="1"/>
  <c r="M41" i="12" a="1"/>
  <c r="M41" i="12" s="1"/>
  <c r="N41" i="12" a="1"/>
  <c r="N41" i="12"/>
  <c r="O41" i="12" a="1"/>
  <c r="O41" i="12"/>
  <c r="P41" i="12" a="1"/>
  <c r="P41" i="12"/>
  <c r="A42" i="12"/>
  <c r="B42" i="12"/>
  <c r="C42" i="12" a="1"/>
  <c r="C42" i="12"/>
  <c r="D42" i="12" a="1"/>
  <c r="D42" i="12"/>
  <c r="G42" i="12" a="1"/>
  <c r="G42" i="12"/>
  <c r="H42" i="12" a="1"/>
  <c r="H42" i="12"/>
  <c r="K42" i="12"/>
  <c r="L42" i="12" a="1"/>
  <c r="L42" i="12" s="1"/>
  <c r="M42" i="12" a="1"/>
  <c r="M42" i="12"/>
  <c r="N42" i="12" a="1"/>
  <c r="N42" i="12"/>
  <c r="O42" i="12" a="1"/>
  <c r="O42" i="12"/>
  <c r="P42" i="12" a="1"/>
  <c r="P42" i="12" s="1"/>
  <c r="A43" i="12"/>
  <c r="B43" i="12"/>
  <c r="C43" i="12" a="1"/>
  <c r="C43" i="12" s="1"/>
  <c r="D43" i="12" a="1"/>
  <c r="D43" i="12"/>
  <c r="G43" i="12" a="1"/>
  <c r="G43" i="12"/>
  <c r="H43" i="12" a="1"/>
  <c r="H43" i="12"/>
  <c r="K43" i="12"/>
  <c r="L43" i="12" a="1"/>
  <c r="L43" i="12" s="1"/>
  <c r="M43" i="12" a="1"/>
  <c r="M43" i="12" s="1"/>
  <c r="N43" i="12" a="1"/>
  <c r="N43" i="12"/>
  <c r="O43" i="12" a="1"/>
  <c r="O43" i="12" s="1"/>
  <c r="P43" i="12" a="1"/>
  <c r="P43" i="12" s="1"/>
  <c r="A44" i="12"/>
  <c r="B44" i="12"/>
  <c r="C44" i="12" a="1"/>
  <c r="C44" i="12"/>
  <c r="D44" i="12" a="1"/>
  <c r="D44" i="12"/>
  <c r="G44" i="12" a="1"/>
  <c r="G44" i="12"/>
  <c r="H44" i="12" a="1"/>
  <c r="H44" i="12"/>
  <c r="K44" i="12"/>
  <c r="L44" i="12" a="1"/>
  <c r="L44" i="12" s="1"/>
  <c r="M44" i="12" a="1"/>
  <c r="M44" i="12"/>
  <c r="N44" i="12" a="1"/>
  <c r="N44" i="12"/>
  <c r="O44" i="12" a="1"/>
  <c r="O44" i="12" s="1"/>
  <c r="P44" i="12" a="1"/>
  <c r="P44" i="12" s="1"/>
  <c r="A45" i="12"/>
  <c r="B45" i="12"/>
  <c r="C45" i="12" a="1"/>
  <c r="C45" i="12"/>
  <c r="D45" i="12" a="1"/>
  <c r="D45" i="12" s="1"/>
  <c r="G45" i="12" a="1"/>
  <c r="G45" i="12"/>
  <c r="H45" i="12" a="1"/>
  <c r="H45" i="12" s="1"/>
  <c r="K45" i="12"/>
  <c r="L45" i="12" a="1"/>
  <c r="L45" i="12"/>
  <c r="M45" i="12" a="1"/>
  <c r="M45" i="12"/>
  <c r="N45" i="12" a="1"/>
  <c r="N45" i="12"/>
  <c r="O45" i="12" a="1"/>
  <c r="O45" i="12" s="1"/>
  <c r="P45" i="12" a="1"/>
  <c r="P45" i="12"/>
  <c r="A46" i="12"/>
  <c r="B46" i="12"/>
  <c r="C46" i="12" a="1"/>
  <c r="C46" i="12" s="1"/>
  <c r="D46" i="12" a="1"/>
  <c r="D46" i="12" s="1"/>
  <c r="G46" i="12" a="1"/>
  <c r="G46" i="12" s="1"/>
  <c r="H46" i="12" a="1"/>
  <c r="H46" i="12" s="1"/>
  <c r="K46" i="12"/>
  <c r="L46" i="12" a="1"/>
  <c r="L46" i="12" s="1"/>
  <c r="M46" i="12" a="1"/>
  <c r="M46" i="12"/>
  <c r="N46" i="12" a="1"/>
  <c r="N46" i="12" s="1"/>
  <c r="O46" i="12" a="1"/>
  <c r="O46" i="12"/>
  <c r="P46" i="12" a="1"/>
  <c r="P46" i="12"/>
  <c r="A47" i="12"/>
  <c r="B47" i="12"/>
  <c r="C47" i="12" a="1"/>
  <c r="C47" i="12" s="1"/>
  <c r="D47" i="12" a="1"/>
  <c r="D47" i="12" s="1"/>
  <c r="G47" i="12" a="1"/>
  <c r="G47" i="12" s="1"/>
  <c r="H47" i="12" a="1"/>
  <c r="H47" i="12"/>
  <c r="K47" i="12"/>
  <c r="L47" i="12" a="1"/>
  <c r="L47" i="12"/>
  <c r="M47" i="12" a="1"/>
  <c r="M47" i="12" s="1"/>
  <c r="N47" i="12" a="1"/>
  <c r="N47" i="12" s="1"/>
  <c r="O47" i="12" a="1"/>
  <c r="O47" i="12"/>
  <c r="P47" i="12" a="1"/>
  <c r="P47" i="12"/>
  <c r="A48" i="12"/>
  <c r="B48" i="12"/>
  <c r="C48" i="12" a="1"/>
  <c r="C48" i="12" s="1"/>
  <c r="D48" i="12" a="1"/>
  <c r="D48" i="12"/>
  <c r="G48" i="12" a="1"/>
  <c r="G48" i="12" s="1"/>
  <c r="H48" i="12" a="1"/>
  <c r="H48" i="12"/>
  <c r="K48" i="12"/>
  <c r="L48" i="12" a="1"/>
  <c r="L48" i="12"/>
  <c r="M48" i="12" a="1"/>
  <c r="M48" i="12" s="1"/>
  <c r="N48" i="12" a="1"/>
  <c r="N48" i="12"/>
  <c r="O48" i="12" a="1"/>
  <c r="O48" i="12" s="1"/>
  <c r="P48" i="12" a="1"/>
  <c r="P48" i="12"/>
  <c r="A49" i="12"/>
  <c r="B49" i="12"/>
  <c r="C49" i="12" a="1"/>
  <c r="C49" i="12"/>
  <c r="D49" i="12" a="1"/>
  <c r="D49" i="12" s="1"/>
  <c r="G49" i="12" a="1"/>
  <c r="G49" i="12"/>
  <c r="H49" i="12" a="1"/>
  <c r="H49" i="12" s="1"/>
  <c r="K49" i="12"/>
  <c r="L49" i="12" a="1"/>
  <c r="L49" i="12"/>
  <c r="M49" i="12" a="1"/>
  <c r="M49" i="12" s="1"/>
  <c r="N49" i="12" a="1"/>
  <c r="N49" i="12" s="1"/>
  <c r="O49" i="12" a="1"/>
  <c r="O49" i="12"/>
  <c r="P49" i="12" a="1"/>
  <c r="P49" i="12"/>
  <c r="A50" i="12"/>
  <c r="B50" i="12"/>
  <c r="C50" i="12" a="1"/>
  <c r="C50" i="12" s="1"/>
  <c r="D50" i="12" a="1"/>
  <c r="D50" i="12"/>
  <c r="G50" i="12" a="1"/>
  <c r="G50" i="12" s="1"/>
  <c r="H50" i="12" a="1"/>
  <c r="H50" i="12"/>
  <c r="K50" i="12"/>
  <c r="L50" i="12" a="1"/>
  <c r="L50" i="12" s="1"/>
  <c r="M50" i="12" a="1"/>
  <c r="M50" i="12" s="1"/>
  <c r="N50" i="12" a="1"/>
  <c r="N50" i="12" s="1"/>
  <c r="O50" i="12" a="1"/>
  <c r="O50" i="12"/>
  <c r="P50" i="12" a="1"/>
  <c r="P50" i="12" s="1"/>
  <c r="A51" i="12"/>
  <c r="B51" i="12"/>
  <c r="C51" i="12" a="1"/>
  <c r="C51" i="12"/>
  <c r="D51" i="12" a="1"/>
  <c r="D51" i="12"/>
  <c r="G51" i="12" a="1"/>
  <c r="G51" i="12" s="1"/>
  <c r="H51" i="12" a="1"/>
  <c r="H51" i="12"/>
  <c r="K51" i="12"/>
  <c r="L51" i="12" a="1"/>
  <c r="L51" i="12" s="1"/>
  <c r="M51" i="12" a="1"/>
  <c r="M51" i="12"/>
  <c r="N51" i="12" a="1"/>
  <c r="N51" i="12"/>
  <c r="O51" i="12" a="1"/>
  <c r="O51" i="12"/>
  <c r="P51" i="12" a="1"/>
  <c r="P51" i="12" s="1"/>
  <c r="A52" i="12"/>
  <c r="B52" i="12"/>
  <c r="C52" i="12" a="1"/>
  <c r="C52" i="12"/>
  <c r="D52" i="12" a="1"/>
  <c r="D52" i="12"/>
  <c r="G52" i="12" a="1"/>
  <c r="G52" i="12"/>
  <c r="H52" i="12" a="1"/>
  <c r="H52" i="12" s="1"/>
  <c r="K52" i="12"/>
  <c r="L52" i="12" a="1"/>
  <c r="L52" i="12"/>
  <c r="M52" i="12" a="1"/>
  <c r="M52" i="12" s="1"/>
  <c r="N52" i="12" a="1"/>
  <c r="N52" i="12"/>
  <c r="O52" i="12" a="1"/>
  <c r="O52" i="12" s="1"/>
  <c r="P52" i="12" a="1"/>
  <c r="P52" i="12" s="1"/>
  <c r="A53" i="12"/>
  <c r="B53" i="12"/>
  <c r="C53" i="12" a="1"/>
  <c r="C53" i="12"/>
  <c r="D53" i="12" a="1"/>
  <c r="D53" i="12" s="1"/>
  <c r="G53" i="12" a="1"/>
  <c r="G53" i="12"/>
  <c r="H53" i="12" a="1"/>
  <c r="H53" i="12" s="1"/>
  <c r="K53" i="12"/>
  <c r="L53" i="12" a="1"/>
  <c r="L53" i="12" s="1"/>
  <c r="M53" i="12" a="1"/>
  <c r="M53" i="12"/>
  <c r="N53" i="12" a="1"/>
  <c r="N53" i="12" s="1"/>
  <c r="O53" i="12" a="1"/>
  <c r="O53" i="12" s="1"/>
  <c r="P53" i="12" a="1"/>
  <c r="P53" i="12"/>
  <c r="A54" i="12"/>
  <c r="B54" i="12"/>
  <c r="C54" i="12" a="1"/>
  <c r="C54" i="12"/>
  <c r="D54" i="12" a="1"/>
  <c r="D54" i="12" s="1"/>
  <c r="G54" i="12" a="1"/>
  <c r="G54" i="12"/>
  <c r="H54" i="12" a="1"/>
  <c r="H54" i="12" s="1"/>
  <c r="K54" i="12"/>
  <c r="L54" i="12" a="1"/>
  <c r="L54" i="12"/>
  <c r="M54" i="12" a="1"/>
  <c r="M54" i="12"/>
  <c r="N54" i="12" a="1"/>
  <c r="N54" i="12" s="1"/>
  <c r="O54" i="12" a="1"/>
  <c r="O54" i="12" s="1"/>
  <c r="P54" i="12" a="1"/>
  <c r="P54" i="12"/>
  <c r="A55" i="12"/>
  <c r="B55" i="12"/>
  <c r="C55" i="12" a="1"/>
  <c r="C55" i="12" s="1"/>
  <c r="D55" i="12" a="1"/>
  <c r="D55" i="12"/>
  <c r="G55" i="12" a="1"/>
  <c r="G55" i="12" s="1"/>
  <c r="H55" i="12" a="1"/>
  <c r="H55" i="12"/>
  <c r="K55" i="12"/>
  <c r="L55" i="12" a="1"/>
  <c r="L55" i="12" s="1"/>
  <c r="M55" i="12" a="1"/>
  <c r="M55" i="12" s="1"/>
  <c r="N55" i="12" a="1"/>
  <c r="N55" i="12"/>
  <c r="O55" i="12" a="1"/>
  <c r="O55" i="12"/>
  <c r="P55" i="12" a="1"/>
  <c r="P55" i="12" s="1"/>
  <c r="A56" i="12"/>
  <c r="B56" i="12"/>
  <c r="C56" i="12" a="1"/>
  <c r="C56" i="12"/>
  <c r="D56" i="12" a="1"/>
  <c r="D56" i="12"/>
  <c r="G56" i="12" a="1"/>
  <c r="G56" i="12"/>
  <c r="H56" i="12" a="1"/>
  <c r="H56" i="12"/>
  <c r="K56" i="12"/>
  <c r="L56" i="12" a="1"/>
  <c r="L56" i="12"/>
  <c r="M56" i="12" a="1"/>
  <c r="M56" i="12" s="1"/>
  <c r="N56" i="12" a="1"/>
  <c r="N56" i="12"/>
  <c r="O56" i="12" a="1"/>
  <c r="O56" i="12" s="1"/>
  <c r="P56" i="12" a="1"/>
  <c r="P56" i="12"/>
  <c r="A57" i="12"/>
  <c r="B57" i="12"/>
  <c r="C57" i="12" a="1"/>
  <c r="C57" i="12"/>
  <c r="D57" i="12" a="1"/>
  <c r="D57" i="12" s="1"/>
  <c r="G57" i="12" a="1"/>
  <c r="G57" i="12"/>
  <c r="H57" i="12" a="1"/>
  <c r="H57" i="12" s="1"/>
  <c r="K57" i="12"/>
  <c r="L57" i="12" a="1"/>
  <c r="L57" i="12"/>
  <c r="M57" i="12" a="1"/>
  <c r="M57" i="12"/>
  <c r="N57" i="12" a="1"/>
  <c r="N57" i="12"/>
  <c r="O57" i="12" a="1"/>
  <c r="O57" i="12" s="1"/>
  <c r="P57" i="12" a="1"/>
  <c r="P57" i="12" s="1"/>
  <c r="A58" i="12"/>
  <c r="B58" i="12"/>
  <c r="C58" i="12" a="1"/>
  <c r="C58" i="12"/>
  <c r="D58" i="12" a="1"/>
  <c r="D58" i="12" s="1"/>
  <c r="G58" i="12" a="1"/>
  <c r="G58" i="12"/>
  <c r="H58" i="12" a="1"/>
  <c r="H58" i="12" s="1"/>
  <c r="K58" i="12"/>
  <c r="L58" i="12" a="1"/>
  <c r="L58" i="12" s="1"/>
  <c r="M58" i="12" a="1"/>
  <c r="M58" i="12"/>
  <c r="N58" i="12" a="1"/>
  <c r="N58" i="12" s="1"/>
  <c r="O58" i="12" a="1"/>
  <c r="O58" i="12"/>
  <c r="P58" i="12" a="1"/>
  <c r="P58" i="12" s="1"/>
  <c r="A59" i="12"/>
  <c r="B59" i="12"/>
  <c r="C59" i="12" a="1"/>
  <c r="C59" i="12" s="1"/>
  <c r="D59" i="12" a="1"/>
  <c r="D59" i="12"/>
  <c r="G59" i="12" a="1"/>
  <c r="G59" i="12" s="1"/>
  <c r="H59" i="12" a="1"/>
  <c r="H59" i="12"/>
  <c r="K59" i="12"/>
  <c r="L59" i="12" a="1"/>
  <c r="L59" i="12"/>
  <c r="M59" i="12" a="1"/>
  <c r="M59" i="12"/>
  <c r="N59" i="12" a="1"/>
  <c r="N59" i="12"/>
  <c r="O59" i="12" a="1"/>
  <c r="O59" i="12"/>
  <c r="P59" i="12" a="1"/>
  <c r="P59" i="12"/>
  <c r="A60" i="12"/>
  <c r="B60" i="12"/>
  <c r="C60" i="12" a="1"/>
  <c r="C60" i="12" s="1"/>
  <c r="D60" i="12" a="1"/>
  <c r="D60" i="12" s="1"/>
  <c r="G60" i="12" a="1"/>
  <c r="G60" i="12" s="1"/>
  <c r="H60" i="12" a="1"/>
  <c r="H60" i="12"/>
  <c r="K60" i="12"/>
  <c r="L60" i="12" a="1"/>
  <c r="L60" i="12"/>
  <c r="M60" i="12" a="1"/>
  <c r="M60" i="12" s="1"/>
  <c r="N60" i="12" a="1"/>
  <c r="N60" i="12"/>
  <c r="O60" i="12" a="1"/>
  <c r="O60" i="12" s="1"/>
  <c r="P60" i="12" a="1"/>
  <c r="P60" i="12"/>
  <c r="A61" i="12"/>
  <c r="B61" i="12"/>
  <c r="C61" i="12" a="1"/>
  <c r="C61" i="12"/>
  <c r="D61" i="12" a="1"/>
  <c r="D61" i="12" s="1"/>
  <c r="G61" i="12" a="1"/>
  <c r="G61" i="12"/>
  <c r="H61" i="12" a="1"/>
  <c r="H61" i="12" s="1"/>
  <c r="K61" i="12"/>
  <c r="L61" i="12" a="1"/>
  <c r="L61" i="12"/>
  <c r="M61" i="12" a="1"/>
  <c r="M61" i="12"/>
  <c r="N61" i="12" a="1"/>
  <c r="N61" i="12"/>
  <c r="O61" i="12" a="1"/>
  <c r="O61" i="12"/>
  <c r="P61" i="12" a="1"/>
  <c r="P61" i="12"/>
  <c r="A62" i="12"/>
  <c r="B62" i="12"/>
  <c r="C62" i="12" a="1"/>
  <c r="C62" i="12"/>
  <c r="D62" i="12" a="1"/>
  <c r="D62" i="12"/>
  <c r="G62" i="12" a="1"/>
  <c r="G62" i="12" s="1"/>
  <c r="H62" i="12" a="1"/>
  <c r="H62" i="12"/>
  <c r="K62" i="12"/>
  <c r="L62" i="12" a="1"/>
  <c r="L62" i="12" s="1"/>
  <c r="M62" i="12" a="1"/>
  <c r="M62" i="12"/>
  <c r="N62" i="12" a="1"/>
  <c r="N62" i="12" s="1"/>
  <c r="O62" i="12" a="1"/>
  <c r="O62" i="12"/>
  <c r="P62" i="12" a="1"/>
  <c r="P62" i="12" s="1"/>
  <c r="A63" i="12"/>
  <c r="B63" i="12"/>
  <c r="C63" i="12" a="1"/>
  <c r="C63" i="12" s="1"/>
  <c r="D63" i="12" a="1"/>
  <c r="D63" i="12"/>
  <c r="G63" i="12" a="1"/>
  <c r="G63" i="12" s="1"/>
  <c r="H63" i="12" a="1"/>
  <c r="H63" i="12"/>
  <c r="K63" i="12"/>
  <c r="L63" i="12" a="1"/>
  <c r="L63" i="12"/>
  <c r="M63" i="12" a="1"/>
  <c r="M63" i="12" s="1"/>
  <c r="N63" i="12" a="1"/>
  <c r="N63" i="12"/>
  <c r="O63" i="12" a="1"/>
  <c r="O63" i="12"/>
  <c r="P63" i="12" a="1"/>
  <c r="P63" i="12" s="1"/>
  <c r="A64" i="12"/>
  <c r="B64" i="12"/>
  <c r="C64" i="12" a="1"/>
  <c r="C64" i="12"/>
  <c r="D64" i="12" a="1"/>
  <c r="D64" i="12"/>
  <c r="G64" i="12" a="1"/>
  <c r="G64" i="12"/>
  <c r="H64" i="12" a="1"/>
  <c r="H64" i="12"/>
  <c r="K64" i="12"/>
  <c r="L64" i="12" a="1"/>
  <c r="L64" i="12"/>
  <c r="M64" i="12" a="1"/>
  <c r="M64" i="12" s="1"/>
  <c r="N64" i="12" a="1"/>
  <c r="N64" i="12"/>
  <c r="O64" i="12" a="1"/>
  <c r="O64" i="12" s="1"/>
  <c r="P64" i="12" a="1"/>
  <c r="P64" i="12"/>
  <c r="A65" i="12"/>
  <c r="B65" i="12"/>
  <c r="C65" i="12" a="1"/>
  <c r="C65" i="12"/>
  <c r="D65" i="12" a="1"/>
  <c r="D65" i="12" s="1"/>
  <c r="G65" i="12" a="1"/>
  <c r="G65" i="12"/>
  <c r="H65" i="12" a="1"/>
  <c r="H65" i="12" s="1"/>
  <c r="K65" i="12"/>
  <c r="L65" i="12" a="1"/>
  <c r="L65" i="12"/>
  <c r="M65" i="12" a="1"/>
  <c r="M65" i="12"/>
  <c r="N65" i="12" a="1"/>
  <c r="N65" i="12"/>
  <c r="O65" i="12" a="1"/>
  <c r="O65" i="12"/>
  <c r="P65" i="12" a="1"/>
  <c r="P65" i="12"/>
  <c r="A66" i="12"/>
  <c r="B66" i="12"/>
  <c r="C66" i="12" a="1"/>
  <c r="C66" i="12"/>
  <c r="D66" i="12" a="1"/>
  <c r="D66" i="12" s="1"/>
  <c r="G66" i="12" a="1"/>
  <c r="G66" i="12"/>
  <c r="H66" i="12" a="1"/>
  <c r="H66" i="12" s="1"/>
  <c r="K66" i="12"/>
  <c r="L66" i="12" a="1"/>
  <c r="L66" i="12" s="1"/>
  <c r="M66" i="12" a="1"/>
  <c r="M66" i="12"/>
  <c r="N66" i="12" a="1"/>
  <c r="N66" i="12" s="1"/>
  <c r="O66" i="12" a="1"/>
  <c r="O66" i="12"/>
  <c r="P66" i="12" a="1"/>
  <c r="P66" i="12" s="1"/>
  <c r="A67" i="12"/>
  <c r="B67" i="12"/>
  <c r="C67" i="12" a="1"/>
  <c r="C67" i="12" s="1"/>
  <c r="D67" i="12" a="1"/>
  <c r="D67" i="12"/>
  <c r="G67" i="12" a="1"/>
  <c r="G67" i="12" s="1"/>
  <c r="H67" i="12" a="1"/>
  <c r="H67" i="12"/>
  <c r="K67" i="12"/>
  <c r="L67" i="12" a="1"/>
  <c r="L67" i="12"/>
  <c r="M67" i="12" a="1"/>
  <c r="M67" i="12" s="1"/>
  <c r="N67" i="12" a="1"/>
  <c r="N67" i="12"/>
  <c r="O67" i="12" a="1"/>
  <c r="O67" i="12" s="1"/>
  <c r="P67" i="12" a="1"/>
  <c r="P67" i="12"/>
  <c r="A68" i="12"/>
  <c r="B68" i="12"/>
  <c r="C68" i="12" a="1"/>
  <c r="C68" i="12" s="1"/>
  <c r="D68" i="12" a="1"/>
  <c r="D68" i="12" s="1"/>
  <c r="G68" i="12" a="1"/>
  <c r="G68" i="12" s="1"/>
  <c r="H68" i="12" a="1"/>
  <c r="H68" i="12" s="1"/>
  <c r="K68" i="12"/>
  <c r="L68" i="12" a="1"/>
  <c r="L68" i="12"/>
  <c r="M68" i="12" a="1"/>
  <c r="M68" i="12" s="1"/>
  <c r="N68" i="12" a="1"/>
  <c r="N68" i="12"/>
  <c r="O68" i="12" a="1"/>
  <c r="O68" i="12" s="1"/>
  <c r="P68" i="12" a="1"/>
  <c r="P68" i="12"/>
  <c r="A69" i="12"/>
  <c r="B69" i="12"/>
  <c r="C69" i="12" a="1"/>
  <c r="C69" i="12"/>
  <c r="D69" i="12" a="1"/>
  <c r="D69" i="12" s="1"/>
  <c r="G69" i="12" a="1"/>
  <c r="G69" i="12"/>
  <c r="H69" i="12" a="1"/>
  <c r="H69" i="12" s="1"/>
  <c r="K69" i="12"/>
  <c r="L69" i="12" a="1"/>
  <c r="L69" i="12" s="1"/>
  <c r="M69" i="12" a="1"/>
  <c r="M69" i="12"/>
  <c r="N69" i="12" a="1"/>
  <c r="N69" i="12" s="1"/>
  <c r="O69" i="12" a="1"/>
  <c r="O69" i="12"/>
  <c r="P69" i="12" a="1"/>
  <c r="P69" i="12" s="1"/>
  <c r="A70" i="12"/>
  <c r="B70" i="12"/>
  <c r="C70" i="12" a="1"/>
  <c r="C70" i="12" s="1"/>
  <c r="D70" i="12" a="1"/>
  <c r="D70" i="12"/>
  <c r="G70" i="12" a="1"/>
  <c r="G70" i="12" s="1"/>
  <c r="H70" i="12" a="1"/>
  <c r="H70" i="12"/>
  <c r="K70" i="12"/>
  <c r="L70" i="12" a="1"/>
  <c r="L70" i="12" s="1"/>
  <c r="M70" i="12" a="1"/>
  <c r="M70" i="12"/>
  <c r="N70" i="12" a="1"/>
  <c r="N70" i="12" s="1"/>
  <c r="O70" i="12" a="1"/>
  <c r="O70" i="12"/>
  <c r="P70" i="12" a="1"/>
  <c r="P70" i="12" s="1"/>
  <c r="A71" i="12"/>
  <c r="B71" i="12"/>
  <c r="C71" i="12" a="1"/>
  <c r="C71" i="12" s="1"/>
  <c r="D71" i="12" a="1"/>
  <c r="D71" i="12"/>
  <c r="G71" i="12" a="1"/>
  <c r="G71" i="12" s="1"/>
  <c r="H71" i="12" a="1"/>
  <c r="H71" i="12"/>
  <c r="K71" i="12"/>
  <c r="L71" i="12" a="1"/>
  <c r="L71" i="12"/>
  <c r="M71" i="12" a="1"/>
  <c r="M71" i="12" s="1"/>
  <c r="N71" i="12" a="1"/>
  <c r="N71" i="12"/>
  <c r="O71" i="12" a="1"/>
  <c r="O71" i="12"/>
  <c r="P71" i="12" a="1"/>
  <c r="P71" i="12" s="1"/>
  <c r="A72" i="12"/>
  <c r="B72" i="12"/>
  <c r="C72" i="12" a="1"/>
  <c r="C72" i="12"/>
  <c r="D72" i="12" a="1"/>
  <c r="D72" i="12" s="1"/>
  <c r="G72" i="12" a="1"/>
  <c r="G72" i="12"/>
  <c r="H72" i="12" a="1"/>
  <c r="H72" i="12"/>
  <c r="K72" i="12"/>
  <c r="L72" i="12" a="1"/>
  <c r="L72" i="12"/>
  <c r="M72" i="12" a="1"/>
  <c r="M72" i="12" s="1"/>
  <c r="N72" i="12" a="1"/>
  <c r="N72" i="12"/>
  <c r="O72" i="12" a="1"/>
  <c r="O72" i="12" s="1"/>
  <c r="P72" i="12" a="1"/>
  <c r="P72" i="12"/>
  <c r="A73" i="12"/>
  <c r="B73" i="12"/>
  <c r="C73" i="12" a="1"/>
  <c r="C73" i="12"/>
  <c r="D73" i="12" a="1"/>
  <c r="D73" i="12" s="1"/>
  <c r="G73" i="12" a="1"/>
  <c r="G73" i="12"/>
  <c r="H73" i="12" a="1"/>
  <c r="H73" i="12" s="1"/>
  <c r="K73" i="12"/>
  <c r="L73" i="12" a="1"/>
  <c r="L73" i="12" s="1"/>
  <c r="M73" i="12" a="1"/>
  <c r="M73" i="12"/>
  <c r="N73" i="12" a="1"/>
  <c r="N73" i="12" s="1"/>
  <c r="O73" i="12" a="1"/>
  <c r="O73" i="12"/>
  <c r="P73" i="12" a="1"/>
  <c r="P73" i="12"/>
  <c r="A74" i="12"/>
  <c r="B74" i="12"/>
  <c r="C74" i="12" a="1"/>
  <c r="C74" i="12" s="1"/>
  <c r="D74" i="12" a="1"/>
  <c r="D74" i="12" s="1"/>
  <c r="G74" i="12" a="1"/>
  <c r="G74" i="12"/>
  <c r="H74" i="12" a="1"/>
  <c r="H74" i="12" s="1"/>
  <c r="K74" i="12"/>
  <c r="L74" i="12" a="1"/>
  <c r="L74" i="12" s="1"/>
  <c r="M74" i="12" a="1"/>
  <c r="M74" i="12"/>
  <c r="N74" i="12" a="1"/>
  <c r="N74" i="12" s="1"/>
  <c r="O74" i="12" a="1"/>
  <c r="O74" i="12"/>
  <c r="P74" i="12" a="1"/>
  <c r="P74" i="12" s="1"/>
  <c r="A75" i="12"/>
  <c r="B75" i="12"/>
  <c r="C75" i="12" a="1"/>
  <c r="C75" i="12" s="1"/>
  <c r="D75" i="12" a="1"/>
  <c r="D75" i="12"/>
  <c r="G75" i="12" a="1"/>
  <c r="G75" i="12" s="1"/>
  <c r="H75" i="12" a="1"/>
  <c r="H75" i="12"/>
  <c r="K75" i="12"/>
  <c r="L75" i="12" a="1"/>
  <c r="L75" i="12"/>
  <c r="M75" i="12" a="1"/>
  <c r="M75" i="12"/>
  <c r="N75" i="12" a="1"/>
  <c r="N75" i="12"/>
  <c r="O75" i="12" a="1"/>
  <c r="O75" i="12"/>
  <c r="P75" i="12" a="1"/>
  <c r="P75" i="12"/>
  <c r="A76" i="12"/>
  <c r="B76" i="12"/>
  <c r="C76" i="12" a="1"/>
  <c r="C76" i="12" s="1"/>
  <c r="D76" i="12" a="1"/>
  <c r="D76" i="12" s="1"/>
  <c r="G76" i="12" a="1"/>
  <c r="G76" i="12" s="1"/>
  <c r="H76" i="12" a="1"/>
  <c r="H76" i="12"/>
  <c r="K76" i="12"/>
  <c r="L76" i="12" a="1"/>
  <c r="L76" i="12"/>
  <c r="M76" i="12" a="1"/>
  <c r="M76" i="12" s="1"/>
  <c r="N76" i="12" a="1"/>
  <c r="N76" i="12"/>
  <c r="O76" i="12" a="1"/>
  <c r="O76" i="12" s="1"/>
  <c r="P76" i="12" a="1"/>
  <c r="P76" i="12"/>
  <c r="A77" i="12"/>
  <c r="B77" i="12"/>
  <c r="C77" i="12" a="1"/>
  <c r="C77" i="12" s="1"/>
  <c r="D77" i="12" a="1"/>
  <c r="D77" i="12" s="1"/>
  <c r="G77" i="12" a="1"/>
  <c r="G77" i="12" s="1"/>
  <c r="H77" i="12" a="1"/>
  <c r="H77" i="12" s="1"/>
  <c r="K77" i="12"/>
  <c r="L77" i="12" a="1"/>
  <c r="L77" i="12"/>
  <c r="M77" i="12" a="1"/>
  <c r="M77" i="12"/>
  <c r="N77" i="12" a="1"/>
  <c r="N77" i="12"/>
  <c r="O77" i="12" a="1"/>
  <c r="O77" i="12"/>
  <c r="P77" i="12" a="1"/>
  <c r="P77" i="12"/>
  <c r="A78" i="12"/>
  <c r="B78" i="12"/>
  <c r="C78" i="12" a="1"/>
  <c r="C78" i="12"/>
  <c r="D78" i="12" a="1"/>
  <c r="D78" i="12"/>
  <c r="G78" i="12" a="1"/>
  <c r="G78" i="12" s="1"/>
  <c r="H78" i="12" a="1"/>
  <c r="H78" i="12"/>
  <c r="K78" i="12"/>
  <c r="L78" i="12" a="1"/>
  <c r="L78" i="12" s="1"/>
  <c r="M78" i="12" a="1"/>
  <c r="M78" i="12"/>
  <c r="N78" i="12" a="1"/>
  <c r="N78" i="12" s="1"/>
  <c r="O78" i="12" a="1"/>
  <c r="O78" i="12"/>
  <c r="P78" i="12" a="1"/>
  <c r="P78" i="12" s="1"/>
  <c r="A79" i="12"/>
  <c r="B79" i="12"/>
  <c r="C79" i="12" a="1"/>
  <c r="C79" i="12" s="1"/>
  <c r="D79" i="12" a="1"/>
  <c r="D79" i="12"/>
  <c r="G79" i="12" a="1"/>
  <c r="G79" i="12" s="1"/>
  <c r="H79" i="12" a="1"/>
  <c r="H79" i="12"/>
  <c r="K79" i="12"/>
  <c r="L79" i="12" a="1"/>
  <c r="L79" i="12"/>
  <c r="M79" i="12" a="1"/>
  <c r="M79" i="12" s="1"/>
  <c r="N79" i="12" a="1"/>
  <c r="N79" i="12"/>
  <c r="O79" i="12" a="1"/>
  <c r="O79" i="12" s="1"/>
  <c r="P79" i="12" a="1"/>
  <c r="P79" i="12"/>
  <c r="A80" i="12"/>
  <c r="B80" i="12"/>
  <c r="C80" i="12" a="1"/>
  <c r="C80" i="12"/>
  <c r="D80" i="12" a="1"/>
  <c r="D80" i="12" s="1"/>
  <c r="G80" i="12" a="1"/>
  <c r="G80" i="12"/>
  <c r="H80" i="12" a="1"/>
  <c r="H80" i="12" s="1"/>
  <c r="K80" i="12"/>
  <c r="L80" i="12" a="1"/>
  <c r="L80" i="12"/>
  <c r="M80" i="12" a="1"/>
  <c r="M80" i="12" s="1"/>
  <c r="N80" i="12" a="1"/>
  <c r="N80" i="12"/>
  <c r="O80" i="12" a="1"/>
  <c r="O80" i="12" s="1"/>
  <c r="P80" i="12" a="1"/>
  <c r="P80" i="12"/>
  <c r="A81" i="12"/>
  <c r="B81" i="12"/>
  <c r="C81" i="12" a="1"/>
  <c r="C81" i="12"/>
  <c r="D81" i="12" a="1"/>
  <c r="D81" i="12" s="1"/>
  <c r="G81" i="12" a="1"/>
  <c r="G81" i="12"/>
  <c r="H81" i="12" a="1"/>
  <c r="H81" i="12" s="1"/>
  <c r="K81" i="12"/>
  <c r="L81" i="12" a="1"/>
  <c r="L81" i="12" s="1"/>
  <c r="M81" i="12" a="1"/>
  <c r="M81" i="12"/>
  <c r="N81" i="12" a="1"/>
  <c r="N81" i="12" s="1"/>
  <c r="O81" i="12" a="1"/>
  <c r="O81" i="12"/>
  <c r="P81" i="12" a="1"/>
  <c r="P81" i="12" s="1"/>
  <c r="A82" i="12"/>
  <c r="B82" i="12"/>
  <c r="C82" i="12" a="1"/>
  <c r="C82" i="12" s="1"/>
  <c r="D82" i="12" a="1"/>
  <c r="D82" i="12" s="1"/>
  <c r="G82" i="12" a="1"/>
  <c r="G82" i="12" s="1"/>
  <c r="H82" i="12" a="1"/>
  <c r="H82" i="12" s="1"/>
  <c r="K82" i="12"/>
  <c r="L82" i="12" a="1"/>
  <c r="L82" i="12" s="1"/>
  <c r="M82" i="12" a="1"/>
  <c r="M82" i="12"/>
  <c r="N82" i="12" a="1"/>
  <c r="N82" i="12" s="1"/>
  <c r="O82" i="12" a="1"/>
  <c r="O82" i="12" s="1"/>
  <c r="P82" i="12" a="1"/>
  <c r="P82" i="12" s="1"/>
  <c r="A83" i="12"/>
  <c r="B83" i="12"/>
  <c r="C83" i="12" a="1"/>
  <c r="C83" i="12"/>
  <c r="D83" i="12" a="1"/>
  <c r="D83" i="12"/>
  <c r="G83" i="12" a="1"/>
  <c r="G83" i="12" s="1"/>
  <c r="H83" i="12" a="1"/>
  <c r="H83" i="12" s="1"/>
  <c r="K83" i="12"/>
  <c r="L83" i="12" a="1"/>
  <c r="L83" i="12" s="1"/>
  <c r="M83" i="12" a="1"/>
  <c r="M83" i="12" s="1"/>
  <c r="N83" i="12" a="1"/>
  <c r="N83" i="12"/>
  <c r="O83" i="12" a="1"/>
  <c r="O83" i="12"/>
  <c r="P83" i="12" a="1"/>
  <c r="P83" i="12" s="1"/>
  <c r="A84" i="12"/>
  <c r="B84" i="12"/>
  <c r="C84" i="12" a="1"/>
  <c r="C84" i="12" s="1"/>
  <c r="D84" i="12" a="1"/>
  <c r="D84" i="12"/>
  <c r="G84" i="12" a="1"/>
  <c r="G84" i="12" s="1"/>
  <c r="H84" i="12" a="1"/>
  <c r="H84" i="12" s="1"/>
  <c r="K84" i="12"/>
  <c r="L84" i="12" a="1"/>
  <c r="L84" i="12"/>
  <c r="M84" i="12" a="1"/>
  <c r="M84" i="12"/>
  <c r="N84" i="12" a="1"/>
  <c r="N84" i="12" s="1"/>
  <c r="O84" i="12" a="1"/>
  <c r="O84" i="12" s="1"/>
  <c r="P84" i="12" a="1"/>
  <c r="P84" i="12"/>
  <c r="A85" i="12"/>
  <c r="B85" i="12"/>
  <c r="C85" i="12" a="1"/>
  <c r="C85" i="12"/>
  <c r="D85" i="12" a="1"/>
  <c r="D85" i="12" s="1"/>
  <c r="G85" i="12" a="1"/>
  <c r="G85" i="12"/>
  <c r="H85" i="12" a="1"/>
  <c r="H85" i="12" s="1"/>
  <c r="K85" i="12"/>
  <c r="L85" i="12" a="1"/>
  <c r="L85" i="12"/>
  <c r="M85" i="12" a="1"/>
  <c r="M85" i="12"/>
  <c r="N85" i="12" a="1"/>
  <c r="N85" i="12"/>
  <c r="O85" i="12" a="1"/>
  <c r="O85" i="12"/>
  <c r="P85" i="12" a="1"/>
  <c r="P85" i="12"/>
  <c r="A86" i="12"/>
  <c r="B86" i="12"/>
  <c r="C86" i="12" a="1"/>
  <c r="C86" i="12"/>
  <c r="D86" i="12" a="1"/>
  <c r="D86" i="12"/>
  <c r="G86" i="12" a="1"/>
  <c r="G86" i="12" s="1"/>
  <c r="H86" i="12" a="1"/>
  <c r="H86" i="12" s="1"/>
  <c r="K86" i="12"/>
  <c r="L86" i="12" a="1"/>
  <c r="L86" i="12" s="1"/>
  <c r="M86" i="12" a="1"/>
  <c r="M86" i="12" s="1"/>
  <c r="N86" i="12" a="1"/>
  <c r="N86" i="12" s="1"/>
  <c r="O86" i="12" a="1"/>
  <c r="O86" i="12"/>
  <c r="P86" i="12" a="1"/>
  <c r="P86" i="12" s="1"/>
  <c r="A87" i="12"/>
  <c r="B87" i="12"/>
  <c r="C87" i="12" a="1"/>
  <c r="C87" i="12" s="1"/>
  <c r="D87" i="12" a="1"/>
  <c r="D87" i="12"/>
  <c r="G87" i="12" a="1"/>
  <c r="G87" i="12" s="1"/>
  <c r="H87" i="12" a="1"/>
  <c r="H87" i="12"/>
  <c r="K87" i="12"/>
  <c r="L87" i="12" a="1"/>
  <c r="L87" i="12"/>
  <c r="M87" i="12" a="1"/>
  <c r="M87" i="12" s="1"/>
  <c r="N87" i="12" a="1"/>
  <c r="N87" i="12" s="1"/>
  <c r="O87" i="12" a="1"/>
  <c r="O87" i="12" s="1"/>
  <c r="P87" i="12" a="1"/>
  <c r="P87" i="12" s="1"/>
  <c r="A88" i="12"/>
  <c r="B88" i="12"/>
  <c r="C88" i="12" a="1"/>
  <c r="C88" i="12"/>
  <c r="D88" i="12" a="1"/>
  <c r="D88" i="12" s="1"/>
  <c r="G88" i="12" a="1"/>
  <c r="G88" i="12" s="1"/>
  <c r="H88" i="12" a="1"/>
  <c r="H88" i="12"/>
  <c r="K88" i="12"/>
  <c r="L88" i="12" a="1"/>
  <c r="L88" i="12" s="1"/>
  <c r="M88" i="12" a="1"/>
  <c r="M88" i="12" s="1"/>
  <c r="N88" i="12" a="1"/>
  <c r="N88" i="12"/>
  <c r="O88" i="12" a="1"/>
  <c r="O88" i="12"/>
  <c r="P88" i="12" a="1"/>
  <c r="P88" i="12"/>
  <c r="A89" i="12"/>
  <c r="B89" i="12"/>
  <c r="C89" i="12" a="1"/>
  <c r="C89" i="12"/>
  <c r="D89" i="12" a="1"/>
  <c r="D89" i="12"/>
  <c r="G89" i="12" a="1"/>
  <c r="G89" i="12"/>
  <c r="H89" i="12" a="1"/>
  <c r="H89" i="12" s="1"/>
  <c r="K89" i="12"/>
  <c r="L89" i="12" a="1"/>
  <c r="L89" i="12" s="1"/>
  <c r="M89" i="12" a="1"/>
  <c r="M89" i="12" s="1"/>
  <c r="N89" i="12" a="1"/>
  <c r="N89" i="12" s="1"/>
  <c r="O89" i="12" a="1"/>
  <c r="O89" i="12" s="1"/>
  <c r="P89" i="12" a="1"/>
  <c r="P89" i="12"/>
  <c r="A90" i="12"/>
  <c r="B90" i="12"/>
  <c r="C90" i="12" a="1"/>
  <c r="C90" i="12"/>
  <c r="D90" i="12" a="1"/>
  <c r="D90" i="12" s="1"/>
  <c r="G90" i="12" a="1"/>
  <c r="G90" i="12" s="1"/>
  <c r="H90" i="12" a="1"/>
  <c r="H90" i="12" s="1"/>
  <c r="K90" i="12"/>
  <c r="L90" i="12" a="1"/>
  <c r="L90" i="12" s="1"/>
  <c r="M90" i="12" a="1"/>
  <c r="M90" i="12"/>
  <c r="N90" i="12" a="1"/>
  <c r="N90" i="12"/>
  <c r="O90" i="12" a="1"/>
  <c r="O90" i="12"/>
  <c r="P90" i="12" a="1"/>
  <c r="P90" i="12" s="1"/>
  <c r="A91" i="12"/>
  <c r="B91" i="12"/>
  <c r="C91" i="12" a="1"/>
  <c r="C91" i="12" s="1"/>
  <c r="D91" i="12" a="1"/>
  <c r="D91" i="12" s="1"/>
  <c r="G91" i="12" a="1"/>
  <c r="G91" i="12"/>
  <c r="H91" i="12" a="1"/>
  <c r="H91" i="12"/>
  <c r="K91" i="12"/>
  <c r="L91" i="12" a="1"/>
  <c r="L91" i="12"/>
  <c r="M91" i="12" a="1"/>
  <c r="M91" i="12"/>
  <c r="N91" i="12" a="1"/>
  <c r="N91" i="12"/>
  <c r="O91" i="12" a="1"/>
  <c r="O91" i="12" s="1"/>
  <c r="P91" i="12" a="1"/>
  <c r="P91" i="12"/>
  <c r="A92" i="12"/>
  <c r="B92" i="12"/>
  <c r="C92" i="12" a="1"/>
  <c r="C92" i="12" s="1"/>
  <c r="D92" i="12" a="1"/>
  <c r="D92" i="12"/>
  <c r="G92" i="12" a="1"/>
  <c r="G92" i="12" s="1"/>
  <c r="H92" i="12" a="1"/>
  <c r="H92" i="12"/>
  <c r="K92" i="12"/>
  <c r="L92" i="12" a="1"/>
  <c r="L92" i="12"/>
  <c r="M92" i="12" a="1"/>
  <c r="M92" i="12"/>
  <c r="N92" i="12" a="1"/>
  <c r="N92" i="12" s="1"/>
  <c r="O92" i="12" a="1"/>
  <c r="O92" i="12" s="1"/>
  <c r="P92" i="12" a="1"/>
  <c r="P92" i="12"/>
  <c r="A93" i="12"/>
  <c r="B93" i="12"/>
  <c r="C93" i="12" a="1"/>
  <c r="C93" i="12" s="1"/>
  <c r="D93" i="12" a="1"/>
  <c r="D93" i="12" s="1"/>
  <c r="G93" i="12" a="1"/>
  <c r="G93" i="12"/>
  <c r="H93" i="12" a="1"/>
  <c r="H93" i="12" s="1"/>
  <c r="K93" i="12"/>
  <c r="L93" i="12" a="1"/>
  <c r="L93" i="12"/>
  <c r="M93" i="12" a="1"/>
  <c r="M93" i="12"/>
  <c r="N93" i="12" a="1"/>
  <c r="N93" i="12" s="1"/>
  <c r="O93" i="12" a="1"/>
  <c r="O93" i="12" s="1"/>
  <c r="P93" i="12" a="1"/>
  <c r="P93" i="12"/>
  <c r="A94" i="12"/>
  <c r="B94" i="12"/>
  <c r="C94" i="12" a="1"/>
  <c r="C94" i="12" s="1"/>
  <c r="D94" i="12" a="1"/>
  <c r="D94" i="12" s="1"/>
  <c r="G94" i="12" a="1"/>
  <c r="G94" i="12"/>
  <c r="H94" i="12" a="1"/>
  <c r="H94" i="12"/>
  <c r="K94" i="12"/>
  <c r="L94" i="12" a="1"/>
  <c r="L94" i="12"/>
  <c r="M94" i="12" a="1"/>
  <c r="M94" i="12"/>
  <c r="N94" i="12" a="1"/>
  <c r="N94" i="12" s="1"/>
  <c r="O94" i="12" a="1"/>
  <c r="O94" i="12"/>
  <c r="P94" i="12" a="1"/>
  <c r="P94" i="12" s="1"/>
  <c r="A95" i="12"/>
  <c r="B95" i="12"/>
  <c r="C95" i="12" a="1"/>
  <c r="C95" i="12" s="1"/>
  <c r="D95" i="12" a="1"/>
  <c r="D95" i="12"/>
  <c r="G95" i="12" a="1"/>
  <c r="G95" i="12" s="1"/>
  <c r="H95" i="12" a="1"/>
  <c r="H95" i="12"/>
  <c r="K95" i="12"/>
  <c r="L95" i="12" a="1"/>
  <c r="L95" i="12"/>
  <c r="M95" i="12" a="1"/>
  <c r="M95" i="12"/>
  <c r="N95" i="12" a="1"/>
  <c r="N95" i="12" s="1"/>
  <c r="O95" i="12" a="1"/>
  <c r="O95" i="12"/>
  <c r="P95" i="12" a="1"/>
  <c r="P95" i="12" s="1"/>
  <c r="A96" i="12"/>
  <c r="B96" i="12"/>
  <c r="C96" i="12" a="1"/>
  <c r="C96" i="12"/>
  <c r="D96" i="12" a="1"/>
  <c r="D96" i="12" s="1"/>
  <c r="G96" i="12" a="1"/>
  <c r="G96" i="12"/>
  <c r="H96" i="12" a="1"/>
  <c r="H96" i="12" s="1"/>
  <c r="K96" i="12"/>
  <c r="L96" i="12" a="1"/>
  <c r="L96" i="12"/>
  <c r="M96" i="12" a="1"/>
  <c r="M96" i="12" s="1"/>
  <c r="N96" i="12" a="1"/>
  <c r="N96" i="12"/>
  <c r="O96" i="12" a="1"/>
  <c r="O96" i="12" s="1"/>
  <c r="P96" i="12" a="1"/>
  <c r="P96" i="12" s="1"/>
  <c r="A97" i="12"/>
  <c r="B97" i="12"/>
  <c r="C97" i="12" a="1"/>
  <c r="C97" i="12"/>
  <c r="D97" i="12" a="1"/>
  <c r="D97" i="12" s="1"/>
  <c r="G97" i="12" a="1"/>
  <c r="G97" i="12" s="1"/>
  <c r="H97" i="12" a="1"/>
  <c r="H97" i="12" s="1"/>
  <c r="K97" i="12"/>
  <c r="L97" i="12" a="1"/>
  <c r="L97" i="12"/>
  <c r="M97" i="12" a="1"/>
  <c r="M97" i="12"/>
  <c r="N97" i="12" a="1"/>
  <c r="N97" i="12"/>
  <c r="O97" i="12" a="1"/>
  <c r="O97" i="12" s="1"/>
  <c r="P97" i="12" a="1"/>
  <c r="P97" i="12"/>
  <c r="A98" i="12"/>
  <c r="B98" i="12"/>
  <c r="C98" i="12" a="1"/>
  <c r="C98" i="12"/>
  <c r="D98" i="12" a="1"/>
  <c r="D98" i="12" s="1"/>
  <c r="G98" i="12" a="1"/>
  <c r="G98" i="12"/>
  <c r="H98" i="12" a="1"/>
  <c r="H98" i="12" s="1"/>
  <c r="K98" i="12"/>
  <c r="L98" i="12" a="1"/>
  <c r="L98" i="12"/>
  <c r="M98" i="12" a="1"/>
  <c r="M98" i="12" s="1"/>
  <c r="N98" i="12" a="1"/>
  <c r="N98" i="12" s="1"/>
  <c r="O98" i="12" a="1"/>
  <c r="O98" i="12" s="1"/>
  <c r="P98" i="12" a="1"/>
  <c r="P98" i="12"/>
  <c r="A99" i="12"/>
  <c r="B99" i="12"/>
  <c r="C99" i="12" a="1"/>
  <c r="C99" i="12" s="1"/>
  <c r="D99" i="12" a="1"/>
  <c r="D99" i="12" s="1"/>
  <c r="G99" i="12" a="1"/>
  <c r="G99" i="12" s="1"/>
  <c r="H99" i="12" a="1"/>
  <c r="H99" i="12" s="1"/>
  <c r="K99" i="12"/>
  <c r="L99" i="12" a="1"/>
  <c r="L99" i="12"/>
  <c r="M99" i="12" a="1"/>
  <c r="M99" i="12"/>
  <c r="N99" i="12" a="1"/>
  <c r="N99" i="12" s="1"/>
  <c r="O99" i="12" a="1"/>
  <c r="O99" i="12"/>
  <c r="P99" i="12" a="1"/>
  <c r="P99" i="12"/>
  <c r="A100" i="12"/>
  <c r="B100" i="12"/>
  <c r="C100" i="12" a="1"/>
  <c r="C100" i="12" s="1"/>
  <c r="D100" i="12" a="1"/>
  <c r="D100" i="12"/>
  <c r="G100" i="12" a="1"/>
  <c r="G100" i="12" s="1"/>
  <c r="H100" i="12" a="1"/>
  <c r="H100" i="12"/>
  <c r="K100" i="12"/>
  <c r="L100" i="12" a="1"/>
  <c r="L100" i="12" s="1"/>
  <c r="M100" i="12" a="1"/>
  <c r="M100" i="12" s="1"/>
  <c r="N100" i="12" a="1"/>
  <c r="N100" i="12" s="1"/>
  <c r="O100" i="12" a="1"/>
  <c r="O100" i="12" s="1"/>
  <c r="P100" i="12" a="1"/>
  <c r="P100" i="12" s="1"/>
  <c r="A101" i="12"/>
  <c r="B101" i="12"/>
  <c r="C101" i="12" a="1"/>
  <c r="C101" i="12" s="1"/>
  <c r="D101" i="12" a="1"/>
  <c r="D101" i="12" s="1"/>
  <c r="G101" i="12" a="1"/>
  <c r="G101" i="12" s="1"/>
  <c r="H101" i="12" a="1"/>
  <c r="H101" i="12"/>
  <c r="K101" i="12"/>
  <c r="L101" i="12" a="1"/>
  <c r="L101" i="12"/>
  <c r="M101" i="12" a="1"/>
  <c r="M101" i="12" s="1"/>
  <c r="N101" i="12" a="1"/>
  <c r="N101" i="12"/>
  <c r="O101" i="12" a="1"/>
  <c r="O101" i="12"/>
  <c r="P101" i="12" a="1"/>
  <c r="P101" i="12"/>
  <c r="A102" i="12"/>
  <c r="B102" i="12"/>
  <c r="C102" i="12" a="1"/>
  <c r="C102" i="12"/>
  <c r="D102" i="12" a="1"/>
  <c r="D102" i="12"/>
  <c r="G102" i="12" a="1"/>
  <c r="G102" i="12"/>
  <c r="H102" i="12" a="1"/>
  <c r="H102" i="12"/>
  <c r="K102" i="12"/>
  <c r="L102" i="12" a="1"/>
  <c r="L102" i="12" s="1"/>
  <c r="M102" i="12" a="1"/>
  <c r="M102" i="12" s="1"/>
  <c r="N102" i="12" a="1"/>
  <c r="N102" i="12"/>
  <c r="O102" i="12" a="1"/>
  <c r="O102" i="12" s="1"/>
  <c r="P102" i="12" a="1"/>
  <c r="P102" i="12" s="1"/>
  <c r="A103" i="12"/>
  <c r="B103" i="12"/>
  <c r="C103" i="12" a="1"/>
  <c r="C103" i="12" s="1"/>
  <c r="D103" i="12" a="1"/>
  <c r="D103" i="12" s="1"/>
  <c r="G103" i="12" a="1"/>
  <c r="G103" i="12"/>
  <c r="H103" i="12" a="1"/>
  <c r="H103" i="12" s="1"/>
  <c r="K103" i="12"/>
  <c r="L103" i="12" a="1"/>
  <c r="L103" i="12" s="1"/>
  <c r="M103" i="12" a="1"/>
  <c r="M103" i="12"/>
  <c r="N103" i="12" a="1"/>
  <c r="N103" i="12"/>
  <c r="O103" i="12" a="1"/>
  <c r="O103" i="12"/>
  <c r="P103" i="12" a="1"/>
  <c r="P103" i="12" s="1"/>
  <c r="A104" i="12"/>
  <c r="B104" i="12"/>
  <c r="C104" i="12" a="1"/>
  <c r="C104" i="12"/>
  <c r="D104" i="12" a="1"/>
  <c r="D104" i="12"/>
  <c r="G104" i="12" a="1"/>
  <c r="G104" i="12"/>
  <c r="H104" i="12" a="1"/>
  <c r="H104" i="12"/>
  <c r="K104" i="12"/>
  <c r="L104" i="12" a="1"/>
  <c r="L104" i="12" s="1"/>
  <c r="M104" i="12" a="1"/>
  <c r="M104" i="12"/>
  <c r="N104" i="12" a="1"/>
  <c r="N104" i="12" s="1"/>
  <c r="O104" i="12" a="1"/>
  <c r="O104" i="12" s="1"/>
  <c r="P104" i="12" a="1"/>
  <c r="P104" i="12" s="1"/>
  <c r="A105" i="12"/>
  <c r="B105" i="12"/>
  <c r="C105" i="12" a="1"/>
  <c r="C105" i="12" s="1"/>
  <c r="D105" i="12" a="1"/>
  <c r="D105" i="12" s="1"/>
  <c r="G105" i="12" a="1"/>
  <c r="G105" i="12" s="1"/>
  <c r="H105" i="12" a="1"/>
  <c r="H105" i="12" s="1"/>
  <c r="K105" i="12"/>
  <c r="L105" i="12" a="1"/>
  <c r="L105" i="12"/>
  <c r="M105" i="12" a="1"/>
  <c r="M105" i="12"/>
  <c r="N105" i="12" a="1"/>
  <c r="N105" i="12"/>
  <c r="O105" i="12" a="1"/>
  <c r="O105" i="12" s="1"/>
  <c r="P105" i="12" a="1"/>
  <c r="P105" i="12"/>
  <c r="A106" i="12"/>
  <c r="B106" i="12"/>
  <c r="C106" i="12" a="1"/>
  <c r="C106" i="12"/>
  <c r="D106" i="12" a="1"/>
  <c r="D106" i="12" s="1"/>
  <c r="G106" i="12" a="1"/>
  <c r="G106" i="12"/>
  <c r="H106" i="12" a="1"/>
  <c r="H106" i="12" s="1"/>
  <c r="K106" i="12"/>
  <c r="L106" i="12" a="1"/>
  <c r="L106" i="12"/>
  <c r="M106" i="12" a="1"/>
  <c r="M106" i="12" s="1"/>
  <c r="N106" i="12" a="1"/>
  <c r="N106" i="12" s="1"/>
  <c r="O106" i="12" a="1"/>
  <c r="O106" i="12" s="1"/>
  <c r="P106" i="12" a="1"/>
  <c r="P106" i="12" s="1"/>
  <c r="A107" i="12"/>
  <c r="B107" i="12"/>
  <c r="C107" i="12" a="1"/>
  <c r="C107" i="12" s="1"/>
  <c r="D107" i="12" a="1"/>
  <c r="D107" i="12" s="1"/>
  <c r="G107" i="12" a="1"/>
  <c r="G107" i="12" s="1"/>
  <c r="H107" i="12" a="1"/>
  <c r="H107" i="12" s="1"/>
  <c r="K107" i="12"/>
  <c r="L107" i="12" a="1"/>
  <c r="L107" i="12"/>
  <c r="M107" i="12" a="1"/>
  <c r="M107" i="12"/>
  <c r="N107" i="12" a="1"/>
  <c r="N107" i="12" s="1"/>
  <c r="O107" i="12" a="1"/>
  <c r="O107" i="12"/>
  <c r="P107" i="12" a="1"/>
  <c r="P107" i="12"/>
  <c r="A108" i="12"/>
  <c r="B108" i="12"/>
  <c r="C108" i="12" a="1"/>
  <c r="C108" i="12" s="1"/>
  <c r="D108" i="12" a="1"/>
  <c r="D108" i="12"/>
  <c r="G108" i="12" a="1"/>
  <c r="G108" i="12" s="1"/>
  <c r="H108" i="12" a="1"/>
  <c r="H108" i="12"/>
  <c r="K108" i="12"/>
  <c r="L108" i="12" a="1"/>
  <c r="L108" i="12" s="1"/>
  <c r="M108" i="12" a="1"/>
  <c r="M108" i="12" s="1"/>
  <c r="N108" i="12" a="1"/>
  <c r="N108" i="12" s="1"/>
  <c r="O108" i="12" a="1"/>
  <c r="O108" i="12"/>
  <c r="P108" i="12" a="1"/>
  <c r="P108" i="12" s="1"/>
  <c r="A109" i="12"/>
  <c r="B109" i="12"/>
  <c r="C109" i="12" a="1"/>
  <c r="C109" i="12" s="1"/>
  <c r="D109" i="12" a="1"/>
  <c r="D109" i="12" s="1"/>
  <c r="G109" i="12" a="1"/>
  <c r="G109" i="12" s="1"/>
  <c r="H109" i="12" a="1"/>
  <c r="H109" i="12"/>
  <c r="K109" i="12"/>
  <c r="L109" i="12" a="1"/>
  <c r="L109" i="12"/>
  <c r="M109" i="12" a="1"/>
  <c r="M109" i="12" s="1"/>
  <c r="N109" i="12" a="1"/>
  <c r="N109" i="12"/>
  <c r="O109" i="12" a="1"/>
  <c r="O109" i="12"/>
  <c r="P109" i="12" a="1"/>
  <c r="P109" i="12"/>
  <c r="A110" i="12"/>
  <c r="B110" i="12"/>
  <c r="C110" i="12" a="1"/>
  <c r="C110" i="12"/>
  <c r="D110" i="12" a="1"/>
  <c r="D110" i="12"/>
  <c r="G110" i="12" a="1"/>
  <c r="G110" i="12"/>
  <c r="H110" i="12" a="1"/>
  <c r="H110" i="12"/>
  <c r="K110" i="12"/>
  <c r="L110" i="12" a="1"/>
  <c r="L110" i="12" s="1"/>
  <c r="M110" i="12" a="1"/>
  <c r="M110" i="12" s="1"/>
  <c r="N110" i="12" a="1"/>
  <c r="N110" i="12" s="1"/>
  <c r="O110" i="12" a="1"/>
  <c r="O110" i="12" s="1"/>
  <c r="P110" i="12" a="1"/>
  <c r="P110" i="12" s="1"/>
  <c r="A111" i="12"/>
  <c r="B111" i="12"/>
  <c r="C111" i="12" a="1"/>
  <c r="C111" i="12" s="1"/>
  <c r="D111" i="12" a="1"/>
  <c r="D111" i="12" s="1"/>
  <c r="G111" i="12" a="1"/>
  <c r="G111" i="12"/>
  <c r="H111" i="12" a="1"/>
  <c r="H111" i="12" s="1"/>
  <c r="K111" i="12"/>
  <c r="L111" i="12" a="1"/>
  <c r="L111" i="12" s="1"/>
  <c r="M111" i="12" a="1"/>
  <c r="M111" i="12"/>
  <c r="N111" i="12" a="1"/>
  <c r="N111" i="12"/>
  <c r="O111" i="12" a="1"/>
  <c r="O111" i="12"/>
  <c r="P111" i="12" a="1"/>
  <c r="P111" i="12" s="1"/>
  <c r="A112" i="12"/>
  <c r="B112" i="12"/>
  <c r="C112" i="12" a="1"/>
  <c r="C112" i="12"/>
  <c r="D112" i="12" a="1"/>
  <c r="D112" i="12"/>
  <c r="G112" i="12" a="1"/>
  <c r="G112" i="12"/>
  <c r="H112" i="12" a="1"/>
  <c r="H112" i="12"/>
  <c r="K112" i="12"/>
  <c r="L112" i="12" a="1"/>
  <c r="L112" i="12" s="1"/>
  <c r="M112" i="12" a="1"/>
  <c r="M112" i="12"/>
  <c r="N112" i="12" a="1"/>
  <c r="N112" i="12" s="1"/>
  <c r="O112" i="12" a="1"/>
  <c r="O112" i="12" s="1"/>
  <c r="P112" i="12" a="1"/>
  <c r="P112" i="12" s="1"/>
  <c r="A113" i="12"/>
  <c r="B113" i="12"/>
  <c r="C113" i="12" a="1"/>
  <c r="C113" i="12" s="1"/>
  <c r="D113" i="12" a="1"/>
  <c r="D113" i="12" s="1"/>
  <c r="G113" i="12" a="1"/>
  <c r="G113" i="12" s="1"/>
  <c r="H113" i="12" a="1"/>
  <c r="H113" i="12" s="1"/>
  <c r="K113" i="12"/>
  <c r="L113" i="12" a="1"/>
  <c r="L113" i="12"/>
  <c r="M113" i="12" a="1"/>
  <c r="M113" i="12"/>
  <c r="N113" i="12" a="1"/>
  <c r="N113" i="12"/>
  <c r="O113" i="12" a="1"/>
  <c r="O113" i="12" s="1"/>
  <c r="P113" i="12" a="1"/>
  <c r="P113" i="12"/>
  <c r="A114" i="12"/>
  <c r="B114" i="12"/>
  <c r="C114" i="12" a="1"/>
  <c r="C114" i="12"/>
  <c r="D114" i="12" a="1"/>
  <c r="D114" i="12" s="1"/>
  <c r="G114" i="12" a="1"/>
  <c r="G114" i="12"/>
  <c r="H114" i="12" a="1"/>
  <c r="H114" i="12" s="1"/>
  <c r="K114" i="12"/>
  <c r="L114" i="12" a="1"/>
  <c r="L114" i="12"/>
  <c r="M114" i="12" a="1"/>
  <c r="M114" i="12" s="1"/>
  <c r="N114" i="12" a="1"/>
  <c r="N114" i="12" s="1"/>
  <c r="O114" i="12" a="1"/>
  <c r="O114" i="12" s="1"/>
  <c r="P114" i="12" a="1"/>
  <c r="P114" i="12"/>
  <c r="A115" i="12"/>
  <c r="B115" i="12"/>
  <c r="C115" i="12" a="1"/>
  <c r="C115" i="12" s="1"/>
  <c r="D115" i="12" a="1"/>
  <c r="D115" i="12" s="1"/>
  <c r="G115" i="12" a="1"/>
  <c r="G115" i="12" s="1"/>
  <c r="H115" i="12" a="1"/>
  <c r="H115" i="12" s="1"/>
  <c r="K115" i="12"/>
  <c r="L115" i="12" a="1"/>
  <c r="L115" i="12"/>
  <c r="M115" i="12" a="1"/>
  <c r="M115" i="12"/>
  <c r="N115" i="12" a="1"/>
  <c r="N115" i="12" s="1"/>
  <c r="O115" i="12" a="1"/>
  <c r="O115" i="12"/>
  <c r="P115" i="12" a="1"/>
  <c r="P115" i="12"/>
  <c r="A116" i="12"/>
  <c r="B116" i="12"/>
  <c r="C116" i="12" a="1"/>
  <c r="C116" i="12" s="1"/>
  <c r="D116" i="12" a="1"/>
  <c r="D116" i="12"/>
  <c r="G116" i="12" a="1"/>
  <c r="G116" i="12" s="1"/>
  <c r="H116" i="12" a="1"/>
  <c r="H116" i="12"/>
  <c r="K116" i="12"/>
  <c r="L116" i="12" a="1"/>
  <c r="L116" i="12" s="1"/>
  <c r="M116" i="12" a="1"/>
  <c r="M116" i="12" s="1"/>
  <c r="N116" i="12" a="1"/>
  <c r="N116" i="12" s="1"/>
  <c r="O116" i="12" a="1"/>
  <c r="O116" i="12" s="1"/>
  <c r="P116" i="12" a="1"/>
  <c r="P116" i="12" s="1"/>
  <c r="A117" i="12"/>
  <c r="B117" i="12"/>
  <c r="C117" i="12" a="1"/>
  <c r="C117" i="12" s="1"/>
  <c r="D117" i="12" a="1"/>
  <c r="D117" i="12" s="1"/>
  <c r="G117" i="12" a="1"/>
  <c r="G117" i="12" s="1"/>
  <c r="H117" i="12" a="1"/>
  <c r="H117" i="12"/>
  <c r="K117" i="12"/>
  <c r="L117" i="12" a="1"/>
  <c r="L117" i="12"/>
  <c r="M117" i="12" a="1"/>
  <c r="M117" i="12" s="1"/>
  <c r="N117" i="12" a="1"/>
  <c r="N117" i="12"/>
  <c r="O117" i="12" a="1"/>
  <c r="O117" i="12"/>
  <c r="P117" i="12" a="1"/>
  <c r="P117" i="12"/>
  <c r="A118" i="12"/>
  <c r="B118" i="12"/>
  <c r="C118" i="12" a="1"/>
  <c r="C118" i="12"/>
  <c r="D118" i="12" a="1"/>
  <c r="D118" i="12"/>
  <c r="G118" i="12" a="1"/>
  <c r="G118" i="12"/>
  <c r="H118" i="12" a="1"/>
  <c r="H118" i="12"/>
  <c r="K118" i="12"/>
  <c r="L118" i="12" a="1"/>
  <c r="L118" i="12" s="1"/>
  <c r="M118" i="12" a="1"/>
  <c r="M118" i="12" s="1"/>
  <c r="N118" i="12" a="1"/>
  <c r="N118" i="12"/>
  <c r="O118" i="12" a="1"/>
  <c r="O118" i="12" s="1"/>
  <c r="P118" i="12" a="1"/>
  <c r="P118" i="12" s="1"/>
  <c r="A119" i="12"/>
  <c r="B119" i="12"/>
  <c r="C119" i="12" a="1"/>
  <c r="C119" i="12" s="1"/>
  <c r="D119" i="12" a="1"/>
  <c r="D119" i="12" s="1"/>
  <c r="G119" i="12" a="1"/>
  <c r="G119" i="12"/>
  <c r="H119" i="12" a="1"/>
  <c r="H119" i="12" s="1"/>
  <c r="K119" i="12"/>
  <c r="L119" i="12" a="1"/>
  <c r="L119" i="12" s="1"/>
  <c r="M119" i="12" a="1"/>
  <c r="M119" i="12"/>
  <c r="N119" i="12" a="1"/>
  <c r="N119" i="12"/>
  <c r="O119" i="12" a="1"/>
  <c r="O119" i="12"/>
  <c r="P119" i="12" a="1"/>
  <c r="P119" i="12" s="1"/>
  <c r="A120" i="12"/>
  <c r="B120" i="12"/>
  <c r="C120" i="12" a="1"/>
  <c r="C120" i="12"/>
  <c r="D120" i="12" a="1"/>
  <c r="D120" i="12"/>
  <c r="G120" i="12" a="1"/>
  <c r="G120" i="12"/>
  <c r="H120" i="12" a="1"/>
  <c r="H120" i="12"/>
  <c r="K120" i="12"/>
  <c r="L120" i="12" a="1"/>
  <c r="L120" i="12" s="1"/>
  <c r="M120" i="12" a="1"/>
  <c r="M120" i="12"/>
  <c r="N120" i="12" a="1"/>
  <c r="N120" i="12" s="1"/>
  <c r="O120" i="12" a="1"/>
  <c r="O120" i="12" s="1"/>
  <c r="P120" i="12" a="1"/>
  <c r="P120" i="12" s="1"/>
  <c r="A121" i="12"/>
  <c r="B121" i="12"/>
  <c r="C121" i="12" a="1"/>
  <c r="C121" i="12" s="1"/>
  <c r="D121" i="12" a="1"/>
  <c r="D121" i="12" s="1"/>
  <c r="G121" i="12" a="1"/>
  <c r="G121" i="12" s="1"/>
  <c r="H121" i="12" a="1"/>
  <c r="H121" i="12" s="1"/>
  <c r="K121" i="12"/>
  <c r="L121" i="12" a="1"/>
  <c r="L121" i="12"/>
  <c r="M121" i="12" a="1"/>
  <c r="M121" i="12"/>
  <c r="N121" i="12" a="1"/>
  <c r="N121" i="12"/>
  <c r="O121" i="12" a="1"/>
  <c r="O121" i="12"/>
  <c r="P121" i="12" a="1"/>
  <c r="P121" i="12"/>
  <c r="A122" i="12"/>
  <c r="B122" i="12"/>
  <c r="C122" i="12" a="1"/>
  <c r="C122" i="12"/>
  <c r="D122" i="12" a="1"/>
  <c r="D122" i="12"/>
  <c r="G122" i="12" a="1"/>
  <c r="G122" i="12"/>
  <c r="H122" i="12" a="1"/>
  <c r="H122" i="12"/>
  <c r="K122" i="12"/>
  <c r="L122" i="12" a="1"/>
  <c r="L122" i="12" s="1"/>
  <c r="M122" i="12" a="1"/>
  <c r="M122" i="12" s="1"/>
  <c r="N122" i="12" a="1"/>
  <c r="N122" i="12" s="1"/>
  <c r="O122" i="12" a="1"/>
  <c r="O122" i="12" s="1"/>
  <c r="P122" i="12" a="1"/>
  <c r="P122" i="12"/>
  <c r="A123" i="12"/>
  <c r="B123" i="12"/>
  <c r="C123" i="12" a="1"/>
  <c r="C123" i="12" s="1"/>
  <c r="D123" i="12" a="1"/>
  <c r="D123" i="12" s="1"/>
  <c r="G123" i="12" a="1"/>
  <c r="G123" i="12" s="1"/>
  <c r="H123" i="12" a="1"/>
  <c r="H123" i="12" s="1"/>
  <c r="K123" i="12"/>
  <c r="L123" i="12" a="1"/>
  <c r="L123" i="12"/>
  <c r="M123" i="12" a="1"/>
  <c r="M123" i="12"/>
  <c r="N123" i="12" a="1"/>
  <c r="N123" i="12" s="1"/>
  <c r="O123" i="12" a="1"/>
  <c r="O123" i="12"/>
  <c r="P123" i="12" a="1"/>
  <c r="P123" i="12"/>
  <c r="A124" i="12"/>
  <c r="B124" i="12"/>
  <c r="C124" i="12" a="1"/>
  <c r="C124" i="12" s="1"/>
  <c r="D124" i="12" a="1"/>
  <c r="D124" i="12"/>
  <c r="G124" i="12" a="1"/>
  <c r="G124" i="12" s="1"/>
  <c r="H124" i="12" a="1"/>
  <c r="H124" i="12"/>
  <c r="K124" i="12"/>
  <c r="L124" i="12" a="1"/>
  <c r="L124" i="12" s="1"/>
  <c r="M124" i="12" a="1"/>
  <c r="M124" i="12" s="1"/>
  <c r="N124" i="12" a="1"/>
  <c r="N124" i="12" s="1"/>
  <c r="O124" i="12" a="1"/>
  <c r="O124" i="12"/>
  <c r="P124" i="12" a="1"/>
  <c r="P124" i="12" s="1"/>
  <c r="A125" i="12"/>
  <c r="B125" i="12"/>
  <c r="C125" i="12" a="1"/>
  <c r="C125" i="12" s="1"/>
  <c r="D125" i="12" a="1"/>
  <c r="D125" i="12" s="1"/>
  <c r="G125" i="12" a="1"/>
  <c r="G125" i="12" s="1"/>
  <c r="H125" i="12" a="1"/>
  <c r="H125" i="12"/>
  <c r="K125" i="12"/>
  <c r="L125" i="12" a="1"/>
  <c r="L125" i="12"/>
  <c r="M125" i="12" a="1"/>
  <c r="M125" i="12"/>
  <c r="N125" i="12" a="1"/>
  <c r="N125" i="12"/>
  <c r="O125" i="12" a="1"/>
  <c r="O125" i="12"/>
  <c r="P125" i="12" a="1"/>
  <c r="P125" i="12"/>
  <c r="A126" i="12"/>
  <c r="B126" i="12"/>
  <c r="C126" i="12" a="1"/>
  <c r="C126" i="12"/>
  <c r="D126" i="12" a="1"/>
  <c r="D126" i="12"/>
  <c r="G126" i="12" a="1"/>
  <c r="G126" i="12"/>
  <c r="H126" i="12" a="1"/>
  <c r="H126" i="12"/>
  <c r="K126" i="12"/>
  <c r="L126" i="12" a="1"/>
  <c r="L126" i="12" s="1"/>
  <c r="M126" i="12" a="1"/>
  <c r="M126" i="12" s="1"/>
  <c r="N126" i="12" a="1"/>
  <c r="N126" i="12" s="1"/>
  <c r="O126" i="12" a="1"/>
  <c r="O126" i="12" s="1"/>
  <c r="P126" i="12" a="1"/>
  <c r="P126" i="12" s="1"/>
  <c r="A127" i="12"/>
  <c r="B127" i="12"/>
  <c r="C127" i="12" a="1"/>
  <c r="C127" i="12"/>
  <c r="D127" i="12" a="1"/>
  <c r="D127" i="12" s="1"/>
  <c r="G127" i="12" a="1"/>
  <c r="G127" i="12"/>
  <c r="H127" i="12" a="1"/>
  <c r="H127" i="12" s="1"/>
  <c r="K127" i="12"/>
  <c r="L127" i="12" a="1"/>
  <c r="L127" i="12"/>
  <c r="M127" i="12" a="1"/>
  <c r="M127" i="12"/>
  <c r="N127" i="12" a="1"/>
  <c r="N127" i="12"/>
  <c r="O127" i="12" a="1"/>
  <c r="O127" i="12"/>
  <c r="P127" i="12" a="1"/>
  <c r="P127" i="12" s="1"/>
  <c r="A128" i="12"/>
  <c r="B128" i="12"/>
  <c r="C128" i="12" a="1"/>
  <c r="C128" i="12"/>
  <c r="D128" i="12" a="1"/>
  <c r="D128" i="12"/>
  <c r="G128" i="12" a="1"/>
  <c r="G128" i="12"/>
  <c r="H128" i="12" a="1"/>
  <c r="H128" i="12"/>
  <c r="K128" i="12"/>
  <c r="L128" i="12" a="1"/>
  <c r="L128" i="12" s="1"/>
  <c r="M128" i="12" a="1"/>
  <c r="M128" i="12" s="1"/>
  <c r="N128" i="12" a="1"/>
  <c r="N128" i="12" s="1"/>
  <c r="O128" i="12" a="1"/>
  <c r="O128" i="12" s="1"/>
  <c r="P128" i="12" a="1"/>
  <c r="P128" i="12" s="1"/>
  <c r="A129" i="12"/>
  <c r="B129" i="12"/>
  <c r="C129" i="12" a="1"/>
  <c r="C129" i="12" s="1"/>
  <c r="D129" i="12" a="1"/>
  <c r="D129" i="12" s="1"/>
  <c r="G129" i="12" a="1"/>
  <c r="G129" i="12" s="1"/>
  <c r="H129" i="12" a="1"/>
  <c r="H129" i="12" s="1"/>
  <c r="K129" i="12"/>
  <c r="L129" i="12" a="1"/>
  <c r="L129" i="12"/>
  <c r="M129" i="12" a="1"/>
  <c r="M129" i="12"/>
  <c r="N129" i="12" a="1"/>
  <c r="N129" i="12"/>
  <c r="O129" i="12" a="1"/>
  <c r="O129" i="12" s="1"/>
  <c r="P129" i="12" a="1"/>
  <c r="P129" i="12"/>
  <c r="A130" i="12"/>
  <c r="B130" i="12"/>
  <c r="C130" i="12" a="1"/>
  <c r="C130" i="12"/>
  <c r="D130" i="12" a="1"/>
  <c r="D130" i="12" s="1"/>
  <c r="G130" i="12" a="1"/>
  <c r="G130" i="12"/>
  <c r="H130" i="12" a="1"/>
  <c r="H130" i="12" s="1"/>
  <c r="K130" i="12"/>
  <c r="L130" i="12" a="1"/>
  <c r="L130" i="12"/>
  <c r="M130" i="12" a="1"/>
  <c r="M130" i="12" s="1"/>
  <c r="N130" i="12" a="1"/>
  <c r="N130" i="12" s="1"/>
  <c r="O130" i="12" a="1"/>
  <c r="O130" i="12" s="1"/>
  <c r="P130" i="12" a="1"/>
  <c r="P130" i="12"/>
  <c r="A131" i="12"/>
  <c r="B131" i="12"/>
  <c r="C131" i="12" a="1"/>
  <c r="C131" i="12" s="1"/>
  <c r="D131" i="12" a="1"/>
  <c r="D131" i="12" s="1"/>
  <c r="G131" i="12" a="1"/>
  <c r="G131" i="12" s="1"/>
  <c r="H131" i="12" a="1"/>
  <c r="H131" i="12" s="1"/>
  <c r="K131" i="12"/>
  <c r="L131" i="12" a="1"/>
  <c r="L131" i="12" s="1"/>
  <c r="M131" i="12" a="1"/>
  <c r="M131" i="12"/>
  <c r="N131" i="12" a="1"/>
  <c r="N131" i="12"/>
  <c r="O131" i="12" a="1"/>
  <c r="O131" i="12"/>
  <c r="P131" i="12" a="1"/>
  <c r="P131" i="12" s="1"/>
  <c r="A132" i="12"/>
  <c r="B132" i="12"/>
  <c r="C132" i="12" a="1"/>
  <c r="C132" i="12"/>
  <c r="D132" i="12" a="1"/>
  <c r="D132" i="12"/>
  <c r="G132" i="12" a="1"/>
  <c r="G132" i="12"/>
  <c r="H132" i="12" a="1"/>
  <c r="H132" i="12"/>
  <c r="K132" i="12"/>
  <c r="L132" i="12" a="1"/>
  <c r="L132" i="12" s="1"/>
  <c r="M132" i="12" a="1"/>
  <c r="M132" i="12" s="1"/>
  <c r="N132" i="12" a="1"/>
  <c r="N132" i="12" s="1"/>
  <c r="O132" i="12" a="1"/>
  <c r="O132" i="12"/>
  <c r="P132" i="12" a="1"/>
  <c r="P132" i="12" s="1"/>
  <c r="A133" i="12"/>
  <c r="B133" i="12"/>
  <c r="C133" i="12" a="1"/>
  <c r="C133" i="12" s="1"/>
  <c r="D133" i="12" a="1"/>
  <c r="D133" i="12"/>
  <c r="G133" i="12" a="1"/>
  <c r="G133" i="12" s="1"/>
  <c r="H133" i="12" a="1"/>
  <c r="H133" i="12"/>
  <c r="K133" i="12"/>
  <c r="L133" i="12" a="1"/>
  <c r="L133" i="12"/>
  <c r="M133" i="12" a="1"/>
  <c r="M133" i="12"/>
  <c r="N133" i="12" a="1"/>
  <c r="N133" i="12"/>
  <c r="O133" i="12" a="1"/>
  <c r="O133" i="12" s="1"/>
  <c r="P133" i="12" a="1"/>
  <c r="P133" i="12"/>
  <c r="A134" i="12"/>
  <c r="B134" i="12"/>
  <c r="C134" i="12" a="1"/>
  <c r="C134" i="12"/>
  <c r="D134" i="12" a="1"/>
  <c r="D134" i="12" s="1"/>
  <c r="G134" i="12" a="1"/>
  <c r="G134" i="12"/>
  <c r="H134" i="12" a="1"/>
  <c r="H134" i="12" s="1"/>
  <c r="K134" i="12"/>
  <c r="L134" i="12" a="1"/>
  <c r="L134" i="12" s="1"/>
  <c r="M134" i="12" a="1"/>
  <c r="M134" i="12" s="1"/>
  <c r="N134" i="12" a="1"/>
  <c r="N134" i="12"/>
  <c r="O134" i="12" a="1"/>
  <c r="O134" i="12" s="1"/>
  <c r="P134" i="12" a="1"/>
  <c r="P134" i="12" s="1"/>
  <c r="A135" i="12"/>
  <c r="B135" i="12"/>
  <c r="C135" i="12" a="1"/>
  <c r="C135" i="12"/>
  <c r="D135" i="12" a="1"/>
  <c r="D135" i="12" s="1"/>
  <c r="G135" i="12" a="1"/>
  <c r="G135" i="12"/>
  <c r="H135" i="12" a="1"/>
  <c r="H135" i="12" s="1"/>
  <c r="K135" i="12"/>
  <c r="L135" i="12" a="1"/>
  <c r="L135" i="12"/>
  <c r="M135" i="12" a="1"/>
  <c r="M135" i="12"/>
  <c r="N135" i="12" a="1"/>
  <c r="N135" i="12" s="1"/>
  <c r="O135" i="12" a="1"/>
  <c r="O135" i="12"/>
  <c r="P135" i="12" a="1"/>
  <c r="P135" i="12"/>
  <c r="A136" i="12"/>
  <c r="B136" i="12"/>
  <c r="C136" i="12" a="1"/>
  <c r="C136" i="12" s="1"/>
  <c r="D136" i="12" a="1"/>
  <c r="D136" i="12"/>
  <c r="G136" i="12" a="1"/>
  <c r="G136" i="12" s="1"/>
  <c r="H136" i="12" a="1"/>
  <c r="H136" i="12"/>
  <c r="K136" i="12"/>
  <c r="L136" i="12" a="1"/>
  <c r="L136" i="12" s="1"/>
  <c r="M136" i="12" a="1"/>
  <c r="M136" i="12"/>
  <c r="N136" i="12" a="1"/>
  <c r="N136" i="12" s="1"/>
  <c r="O136" i="12" a="1"/>
  <c r="O136" i="12" s="1"/>
  <c r="P136" i="12" a="1"/>
  <c r="P136" i="12" s="1"/>
  <c r="A137" i="12"/>
  <c r="B137" i="12"/>
  <c r="C137" i="12" a="1"/>
  <c r="C137" i="12" s="1"/>
  <c r="D137" i="12" a="1"/>
  <c r="D137" i="12" s="1"/>
  <c r="G137" i="12" a="1"/>
  <c r="G137" i="12" s="1"/>
  <c r="H137" i="12" a="1"/>
  <c r="H137" i="12" s="1"/>
  <c r="K137" i="12"/>
  <c r="L137" i="12" a="1"/>
  <c r="L137" i="12"/>
  <c r="M137" i="12" a="1"/>
  <c r="M137" i="12" s="1"/>
  <c r="N137" i="12" a="1"/>
  <c r="N137" i="12"/>
  <c r="O137" i="12" a="1"/>
  <c r="O137" i="12"/>
  <c r="P137" i="12" a="1"/>
  <c r="P137" i="12"/>
  <c r="A138" i="12"/>
  <c r="B138" i="12"/>
  <c r="C138" i="12" a="1"/>
  <c r="C138" i="12"/>
  <c r="D138" i="12" a="1"/>
  <c r="D138" i="12"/>
  <c r="G138" i="12" a="1"/>
  <c r="G138" i="12"/>
  <c r="H138" i="12" a="1"/>
  <c r="H138" i="12"/>
  <c r="K138" i="12"/>
  <c r="L138" i="12" a="1"/>
  <c r="L138" i="12"/>
  <c r="M138" i="12" a="1"/>
  <c r="M138" i="12" s="1"/>
  <c r="N138" i="12" a="1"/>
  <c r="N138" i="12" s="1"/>
  <c r="O138" i="12" a="1"/>
  <c r="O138" i="12" s="1"/>
  <c r="P138" i="12" a="1"/>
  <c r="P138" i="12"/>
  <c r="A139" i="12"/>
  <c r="B139" i="12"/>
  <c r="C139" i="12" a="1"/>
  <c r="C139" i="12" s="1"/>
  <c r="D139" i="12" a="1"/>
  <c r="D139" i="12" s="1"/>
  <c r="G139" i="12" a="1"/>
  <c r="G139" i="12" s="1"/>
  <c r="H139" i="12" a="1"/>
  <c r="H139" i="12" s="1"/>
  <c r="K139" i="12"/>
  <c r="L139" i="12" a="1"/>
  <c r="L139" i="12" s="1"/>
  <c r="M139" i="12" a="1"/>
  <c r="M139" i="12"/>
  <c r="N139" i="12" a="1"/>
  <c r="N139" i="12"/>
  <c r="O139" i="12" a="1"/>
  <c r="O139" i="12"/>
  <c r="P139" i="12" a="1"/>
  <c r="P139" i="12" s="1"/>
  <c r="A140" i="12"/>
  <c r="B140" i="12"/>
  <c r="C140" i="12" a="1"/>
  <c r="C140" i="12"/>
  <c r="D140" i="12" a="1"/>
  <c r="D140" i="12"/>
  <c r="G140" i="12" a="1"/>
  <c r="G140" i="12"/>
  <c r="H140" i="12" a="1"/>
  <c r="H140" i="12"/>
  <c r="K140" i="12"/>
  <c r="L140" i="12" a="1"/>
  <c r="L140" i="12" s="1"/>
  <c r="M140" i="12" a="1"/>
  <c r="M140" i="12" s="1"/>
  <c r="N140" i="12" a="1"/>
  <c r="N140" i="12" s="1"/>
  <c r="O140" i="12" a="1"/>
  <c r="O140" i="12"/>
  <c r="P140" i="12" a="1"/>
  <c r="P140" i="12" s="1"/>
  <c r="A141" i="12"/>
  <c r="B141" i="12"/>
  <c r="C141" i="12" a="1"/>
  <c r="C141" i="12" s="1"/>
  <c r="D141" i="12" a="1"/>
  <c r="D141" i="12"/>
  <c r="G141" i="12" a="1"/>
  <c r="G141" i="12" s="1"/>
  <c r="H141" i="12" a="1"/>
  <c r="H141" i="12"/>
  <c r="K141" i="12"/>
  <c r="L141" i="12" a="1"/>
  <c r="L141" i="12"/>
  <c r="M141" i="12" a="1"/>
  <c r="M141" i="12"/>
  <c r="N141" i="12" a="1"/>
  <c r="N141" i="12"/>
  <c r="O141" i="12" a="1"/>
  <c r="O141" i="12" s="1"/>
  <c r="P141" i="12" a="1"/>
  <c r="P141" i="12"/>
  <c r="A142" i="12"/>
  <c r="B142" i="12"/>
  <c r="C142" i="12" a="1"/>
  <c r="C142" i="12"/>
  <c r="D142" i="12" a="1"/>
  <c r="D142" i="12" s="1"/>
  <c r="G142" i="12" a="1"/>
  <c r="G142" i="12"/>
  <c r="H142" i="12" a="1"/>
  <c r="H142" i="12" s="1"/>
  <c r="K142" i="12"/>
  <c r="L142" i="12" a="1"/>
  <c r="L142" i="12" s="1"/>
  <c r="M142" i="12" a="1"/>
  <c r="M142" i="12"/>
  <c r="N142" i="12" a="1"/>
  <c r="N142" i="12"/>
  <c r="O142" i="12" a="1"/>
  <c r="O142" i="12" s="1"/>
  <c r="P142" i="12" a="1"/>
  <c r="P142" i="12" s="1"/>
  <c r="A143" i="12"/>
  <c r="B143" i="12"/>
  <c r="C143" i="12" a="1"/>
  <c r="C143" i="12"/>
  <c r="D143" i="12" a="1"/>
  <c r="D143" i="12" s="1"/>
  <c r="G143" i="12" a="1"/>
  <c r="G143" i="12"/>
  <c r="H143" i="12" a="1"/>
  <c r="H143" i="12" s="1"/>
  <c r="K143" i="12"/>
  <c r="L143" i="12" a="1"/>
  <c r="L143" i="12"/>
  <c r="M143" i="12" a="1"/>
  <c r="M143" i="12"/>
  <c r="N143" i="12" a="1"/>
  <c r="N143" i="12" s="1"/>
  <c r="O143" i="12" a="1"/>
  <c r="O143" i="12"/>
  <c r="P143" i="12" a="1"/>
  <c r="P143" i="12"/>
  <c r="A144" i="12"/>
  <c r="B144" i="12"/>
  <c r="C144" i="12" a="1"/>
  <c r="C144" i="12" s="1"/>
  <c r="D144" i="12" a="1"/>
  <c r="D144" i="12"/>
  <c r="G144" i="12" a="1"/>
  <c r="G144" i="12" s="1"/>
  <c r="H144" i="12" a="1"/>
  <c r="H144" i="12"/>
  <c r="K144" i="12"/>
  <c r="L144" i="12" a="1"/>
  <c r="L144" i="12"/>
  <c r="M144" i="12" a="1"/>
  <c r="M144" i="12"/>
  <c r="N144" i="12" a="1"/>
  <c r="N144" i="12" s="1"/>
  <c r="O144" i="12" a="1"/>
  <c r="O144" i="12" s="1"/>
  <c r="P144" i="12" a="1"/>
  <c r="P144" i="12" s="1"/>
  <c r="A145" i="12"/>
  <c r="B145" i="12"/>
  <c r="C145" i="12" a="1"/>
  <c r="C145" i="12" s="1"/>
  <c r="D145" i="12" a="1"/>
  <c r="D145" i="12" s="1"/>
  <c r="G145" i="12" a="1"/>
  <c r="G145" i="12" s="1"/>
  <c r="H145" i="12" a="1"/>
  <c r="H145" i="12" s="1"/>
  <c r="K145" i="12"/>
  <c r="L145" i="12" a="1"/>
  <c r="L145" i="12"/>
  <c r="M145" i="12" a="1"/>
  <c r="M145" i="12" s="1"/>
  <c r="N145" i="12" a="1"/>
  <c r="N145" i="12"/>
  <c r="O145" i="12" a="1"/>
  <c r="O145" i="12"/>
  <c r="P145" i="12" a="1"/>
  <c r="P145" i="12"/>
  <c r="A146" i="12"/>
  <c r="B146" i="12"/>
  <c r="C146" i="12" a="1"/>
  <c r="C146" i="12"/>
  <c r="D146" i="12" a="1"/>
  <c r="D146" i="12"/>
  <c r="G146" i="12" a="1"/>
  <c r="G146" i="12"/>
  <c r="H146" i="12" a="1"/>
  <c r="H146" i="12"/>
  <c r="K146" i="12"/>
  <c r="L146" i="12" a="1"/>
  <c r="L146" i="12"/>
  <c r="M146" i="12" a="1"/>
  <c r="M146" i="12" s="1"/>
  <c r="N146" i="12" a="1"/>
  <c r="N146" i="12" s="1"/>
  <c r="O146" i="12" a="1"/>
  <c r="O146" i="12"/>
  <c r="P146" i="12" a="1"/>
  <c r="P146" i="12"/>
  <c r="A147" i="12"/>
  <c r="B147" i="12"/>
  <c r="C147" i="12" a="1"/>
  <c r="C147" i="12" s="1"/>
  <c r="D147" i="12" a="1"/>
  <c r="D147" i="12" s="1"/>
  <c r="G147" i="12" a="1"/>
  <c r="G147" i="12" s="1"/>
  <c r="H147" i="12" a="1"/>
  <c r="H147" i="12" s="1"/>
  <c r="K147" i="12"/>
  <c r="L147" i="12" a="1"/>
  <c r="L147" i="12" s="1"/>
  <c r="M147" i="12" a="1"/>
  <c r="M147" i="12"/>
  <c r="N147" i="12" a="1"/>
  <c r="N147" i="12"/>
  <c r="O147" i="12" a="1"/>
  <c r="O147" i="12"/>
  <c r="P147" i="12" a="1"/>
  <c r="P147" i="12" s="1"/>
  <c r="A148" i="12"/>
  <c r="B148" i="12"/>
  <c r="C148" i="12" a="1"/>
  <c r="C148" i="12"/>
  <c r="D148" i="12" a="1"/>
  <c r="D148" i="12"/>
  <c r="G148" i="12" a="1"/>
  <c r="G148" i="12"/>
  <c r="H148" i="12" a="1"/>
  <c r="H148" i="12"/>
  <c r="K148" i="12"/>
  <c r="L148" i="12" a="1"/>
  <c r="L148" i="12" s="1"/>
  <c r="M148" i="12" a="1"/>
  <c r="M148" i="12" s="1"/>
  <c r="N148" i="12" a="1"/>
  <c r="N148" i="12"/>
  <c r="O148" i="12" a="1"/>
  <c r="O148" i="12"/>
  <c r="P148" i="12" a="1"/>
  <c r="P148" i="12" s="1"/>
  <c r="A149" i="12"/>
  <c r="B149" i="12"/>
  <c r="C149" i="12" a="1"/>
  <c r="C149" i="12" s="1"/>
  <c r="D149" i="12" a="1"/>
  <c r="D149" i="12"/>
  <c r="G149" i="12" a="1"/>
  <c r="G149" i="12" s="1"/>
  <c r="H149" i="12" a="1"/>
  <c r="H149" i="12"/>
  <c r="K149" i="12"/>
  <c r="L149" i="12" a="1"/>
  <c r="L149" i="12"/>
  <c r="M149" i="12" a="1"/>
  <c r="M149" i="12"/>
  <c r="N149" i="12" a="1"/>
  <c r="N149" i="12"/>
  <c r="O149" i="12" a="1"/>
  <c r="O149" i="12" s="1"/>
  <c r="P149" i="12" a="1"/>
  <c r="P149" i="12"/>
  <c r="A150" i="12"/>
  <c r="B150" i="12"/>
  <c r="C150" i="12" a="1"/>
  <c r="C150" i="12"/>
  <c r="D150" i="12" a="1"/>
  <c r="D150" i="12" s="1"/>
  <c r="G150" i="12" a="1"/>
  <c r="G150" i="12"/>
  <c r="H150" i="12" a="1"/>
  <c r="H150" i="12" s="1"/>
  <c r="K150" i="12"/>
  <c r="L150" i="12" a="1"/>
  <c r="L150" i="12" s="1"/>
  <c r="M150" i="12" a="1"/>
  <c r="M150" i="12"/>
  <c r="N150" i="12" a="1"/>
  <c r="N150" i="12"/>
  <c r="O150" i="12" a="1"/>
  <c r="O150" i="12" s="1"/>
  <c r="P150" i="12" a="1"/>
  <c r="P150" i="12" s="1"/>
  <c r="A151" i="12"/>
  <c r="B151" i="12"/>
  <c r="C151" i="12" a="1"/>
  <c r="C151" i="12"/>
  <c r="D151" i="12" a="1"/>
  <c r="D151" i="12" s="1"/>
  <c r="G151" i="12" a="1"/>
  <c r="G151" i="12"/>
  <c r="H151" i="12" a="1"/>
  <c r="H151" i="12" s="1"/>
  <c r="K151" i="12"/>
  <c r="L151" i="12" a="1"/>
  <c r="L151" i="12"/>
  <c r="M151" i="12" a="1"/>
  <c r="M151" i="12"/>
  <c r="N151" i="12" a="1"/>
  <c r="N151" i="12" s="1"/>
  <c r="O151" i="12" a="1"/>
  <c r="O151" i="12"/>
  <c r="P151" i="12" a="1"/>
  <c r="P151" i="12"/>
  <c r="A152" i="12"/>
  <c r="B152" i="12"/>
  <c r="C152" i="12" a="1"/>
  <c r="C152" i="12" s="1"/>
  <c r="D152" i="12" a="1"/>
  <c r="D152" i="12"/>
  <c r="G152" i="12" a="1"/>
  <c r="G152" i="12" s="1"/>
  <c r="H152" i="12" a="1"/>
  <c r="H152" i="12"/>
  <c r="K152" i="12"/>
  <c r="L152" i="12" a="1"/>
  <c r="L152" i="12"/>
  <c r="M152" i="12" a="1"/>
  <c r="M152" i="12"/>
  <c r="N152" i="12" a="1"/>
  <c r="N152" i="12" s="1"/>
  <c r="O152" i="12" a="1"/>
  <c r="O152" i="12" s="1"/>
  <c r="P152" i="12" a="1"/>
  <c r="P152" i="12" s="1"/>
  <c r="A153" i="12"/>
  <c r="B153" i="12"/>
  <c r="C153" i="12" a="1"/>
  <c r="C153" i="12" s="1"/>
  <c r="D153" i="12" a="1"/>
  <c r="D153" i="12" s="1"/>
  <c r="G153" i="12" a="1"/>
  <c r="G153" i="12" s="1"/>
  <c r="H153" i="12" a="1"/>
  <c r="H153" i="12" s="1"/>
  <c r="K153" i="12"/>
  <c r="L153" i="12" a="1"/>
  <c r="L153" i="12"/>
  <c r="M153" i="12" a="1"/>
  <c r="M153" i="12" s="1"/>
  <c r="N153" i="12" a="1"/>
  <c r="N153" i="12"/>
  <c r="O153" i="12" a="1"/>
  <c r="O153" i="12"/>
  <c r="P153" i="12" a="1"/>
  <c r="P153" i="12"/>
  <c r="A154" i="12"/>
  <c r="B154" i="12"/>
  <c r="C154" i="12" a="1"/>
  <c r="C154" i="12"/>
  <c r="D154" i="12" a="1"/>
  <c r="D154" i="12"/>
  <c r="G154" i="12" a="1"/>
  <c r="G154" i="12"/>
  <c r="H154" i="12" a="1"/>
  <c r="H154" i="12"/>
  <c r="K154" i="12"/>
  <c r="L154" i="12" a="1"/>
  <c r="L154" i="12"/>
  <c r="M154" i="12" a="1"/>
  <c r="M154" i="12" s="1"/>
  <c r="N154" i="12" a="1"/>
  <c r="N154" i="12" s="1"/>
  <c r="O154" i="12" a="1"/>
  <c r="O154" i="12" s="1"/>
  <c r="P154" i="12" a="1"/>
  <c r="P154" i="12"/>
  <c r="A155" i="12"/>
  <c r="B155" i="12"/>
  <c r="C155" i="12" a="1"/>
  <c r="C155" i="12" s="1"/>
  <c r="D155" i="12" a="1"/>
  <c r="D155" i="12" s="1"/>
  <c r="G155" i="12" a="1"/>
  <c r="G155" i="12" s="1"/>
  <c r="H155" i="12" a="1"/>
  <c r="H155" i="12" s="1"/>
  <c r="K155" i="12"/>
  <c r="L155" i="12" a="1"/>
  <c r="L155" i="12" s="1"/>
  <c r="M155" i="12" a="1"/>
  <c r="M155" i="12"/>
  <c r="N155" i="12" a="1"/>
  <c r="N155" i="12"/>
  <c r="O155" i="12" a="1"/>
  <c r="O155" i="12"/>
  <c r="P155" i="12" a="1"/>
  <c r="P155" i="12" s="1"/>
  <c r="A156" i="12"/>
  <c r="B156" i="12"/>
  <c r="C156" i="12" a="1"/>
  <c r="C156" i="12"/>
  <c r="D156" i="12" a="1"/>
  <c r="D156" i="12"/>
  <c r="G156" i="12" a="1"/>
  <c r="G156" i="12"/>
  <c r="H156" i="12" a="1"/>
  <c r="H156" i="12"/>
  <c r="K156" i="12"/>
  <c r="L156" i="12" a="1"/>
  <c r="L156" i="12" s="1"/>
  <c r="M156" i="12" a="1"/>
  <c r="M156" i="12" s="1"/>
  <c r="N156" i="12" a="1"/>
  <c r="N156" i="12"/>
  <c r="O156" i="12" a="1"/>
  <c r="O156" i="12"/>
  <c r="P156" i="12" a="1"/>
  <c r="P156" i="12" s="1"/>
  <c r="A157" i="12"/>
  <c r="B157" i="12"/>
  <c r="C157" i="12" a="1"/>
  <c r="C157" i="12" s="1"/>
  <c r="D157" i="12" a="1"/>
  <c r="D157" i="12"/>
  <c r="G157" i="12" a="1"/>
  <c r="G157" i="12" s="1"/>
  <c r="H157" i="12" a="1"/>
  <c r="H157" i="12"/>
  <c r="K157" i="12"/>
  <c r="L157" i="12" a="1"/>
  <c r="L157" i="12"/>
  <c r="M157" i="12" a="1"/>
  <c r="M157" i="12"/>
  <c r="N157" i="12" a="1"/>
  <c r="N157" i="12"/>
  <c r="O157" i="12" a="1"/>
  <c r="O157" i="12" s="1"/>
  <c r="P157" i="12" a="1"/>
  <c r="P157" i="12"/>
  <c r="A158" i="12"/>
  <c r="B158" i="12"/>
  <c r="C158" i="12" a="1"/>
  <c r="C158" i="12"/>
  <c r="D158" i="12" a="1"/>
  <c r="D158" i="12" s="1"/>
  <c r="G158" i="12" a="1"/>
  <c r="G158" i="12"/>
  <c r="H158" i="12" a="1"/>
  <c r="H158" i="12" s="1"/>
  <c r="K158" i="12"/>
  <c r="L158" i="12" a="1"/>
  <c r="L158" i="12" s="1"/>
  <c r="M158" i="12" a="1"/>
  <c r="M158" i="12"/>
  <c r="N158" i="12" a="1"/>
  <c r="N158" i="12"/>
  <c r="O158" i="12" a="1"/>
  <c r="O158" i="12" s="1"/>
  <c r="P158" i="12" a="1"/>
  <c r="P158" i="12" s="1"/>
  <c r="A159" i="12"/>
  <c r="B159" i="12"/>
  <c r="C159" i="12" a="1"/>
  <c r="C159" i="12"/>
  <c r="D159" i="12" a="1"/>
  <c r="D159" i="12" s="1"/>
  <c r="G159" i="12" a="1"/>
  <c r="G159" i="12"/>
  <c r="H159" i="12" a="1"/>
  <c r="H159" i="12" s="1"/>
  <c r="K159" i="12"/>
  <c r="L159" i="12" a="1"/>
  <c r="L159" i="12"/>
  <c r="M159" i="12" a="1"/>
  <c r="M159" i="12"/>
  <c r="N159" i="12" a="1"/>
  <c r="N159" i="12" s="1"/>
  <c r="O159" i="12" a="1"/>
  <c r="O159" i="12"/>
  <c r="P159" i="12" a="1"/>
  <c r="P159" i="12"/>
  <c r="A160" i="12"/>
  <c r="B160" i="12"/>
  <c r="C160" i="12" a="1"/>
  <c r="C160" i="12" s="1"/>
  <c r="D160" i="12" a="1"/>
  <c r="D160" i="12"/>
  <c r="G160" i="12" a="1"/>
  <c r="G160" i="12" s="1"/>
  <c r="H160" i="12" a="1"/>
  <c r="H160" i="12"/>
  <c r="K160" i="12"/>
  <c r="L160" i="12" a="1"/>
  <c r="L160" i="12" s="1"/>
  <c r="M160" i="12" a="1"/>
  <c r="M160" i="12"/>
  <c r="N160" i="12" a="1"/>
  <c r="N160" i="12" s="1"/>
  <c r="O160" i="12" a="1"/>
  <c r="O160" i="12" s="1"/>
  <c r="P160" i="12" a="1"/>
  <c r="P160" i="12" s="1"/>
  <c r="A161" i="12"/>
  <c r="B161" i="12"/>
  <c r="C161" i="12" a="1"/>
  <c r="C161" i="12" s="1"/>
  <c r="D161" i="12" a="1"/>
  <c r="D161" i="12" s="1"/>
  <c r="G161" i="12" a="1"/>
  <c r="G161" i="12" s="1"/>
  <c r="H161" i="12" a="1"/>
  <c r="H161" i="12" s="1"/>
  <c r="K161" i="12"/>
  <c r="L161" i="12" a="1"/>
  <c r="L161" i="12"/>
  <c r="M161" i="12" a="1"/>
  <c r="M161" i="12" s="1"/>
  <c r="N161" i="12" a="1"/>
  <c r="N161" i="12"/>
  <c r="O161" i="12" a="1"/>
  <c r="O161" i="12"/>
  <c r="P161" i="12" a="1"/>
  <c r="P161" i="12"/>
  <c r="A162" i="12"/>
  <c r="B162" i="12"/>
  <c r="C162" i="12" a="1"/>
  <c r="C162" i="12"/>
  <c r="D162" i="12" a="1"/>
  <c r="D162" i="12"/>
  <c r="G162" i="12" a="1"/>
  <c r="G162" i="12"/>
  <c r="H162" i="12" a="1"/>
  <c r="H162" i="12"/>
  <c r="K162" i="12"/>
  <c r="L162" i="12" a="1"/>
  <c r="L162" i="12"/>
  <c r="M162" i="12" a="1"/>
  <c r="M162" i="12" s="1"/>
  <c r="N162" i="12" a="1"/>
  <c r="N162" i="12" s="1"/>
  <c r="O162" i="12" a="1"/>
  <c r="O162" i="12" s="1"/>
  <c r="P162" i="12" a="1"/>
  <c r="P162" i="12"/>
  <c r="A163" i="12"/>
  <c r="B163" i="12"/>
  <c r="C163" i="12" a="1"/>
  <c r="C163" i="12" s="1"/>
  <c r="D163" i="12" a="1"/>
  <c r="D163" i="12" s="1"/>
  <c r="G163" i="12" a="1"/>
  <c r="G163" i="12" s="1"/>
  <c r="H163" i="12" a="1"/>
  <c r="H163" i="12" s="1"/>
  <c r="K163" i="12"/>
  <c r="L163" i="12" a="1"/>
  <c r="L163" i="12" s="1"/>
  <c r="M163" i="12" a="1"/>
  <c r="M163" i="12"/>
  <c r="N163" i="12" a="1"/>
  <c r="N163" i="12"/>
  <c r="O163" i="12" a="1"/>
  <c r="O163" i="12"/>
  <c r="P163" i="12" a="1"/>
  <c r="P163" i="12" s="1"/>
  <c r="A164" i="12"/>
  <c r="B164" i="12"/>
  <c r="C164" i="12" a="1"/>
  <c r="C164" i="12"/>
  <c r="D164" i="12" a="1"/>
  <c r="D164" i="12"/>
  <c r="G164" i="12" a="1"/>
  <c r="G164" i="12"/>
  <c r="H164" i="12" a="1"/>
  <c r="H164" i="12"/>
  <c r="K164" i="12"/>
  <c r="L164" i="12" a="1"/>
  <c r="L164" i="12" s="1"/>
  <c r="M164" i="12" a="1"/>
  <c r="M164" i="12" s="1"/>
  <c r="N164" i="12" a="1"/>
  <c r="N164" i="12" s="1"/>
  <c r="O164" i="12" a="1"/>
  <c r="O164" i="12"/>
  <c r="P164" i="12" a="1"/>
  <c r="P164" i="12" s="1"/>
  <c r="A165" i="12"/>
  <c r="B165" i="12"/>
  <c r="C165" i="12" a="1"/>
  <c r="C165" i="12" s="1"/>
  <c r="D165" i="12" a="1"/>
  <c r="D165" i="12"/>
  <c r="G165" i="12" a="1"/>
  <c r="G165" i="12" s="1"/>
  <c r="H165" i="12" a="1"/>
  <c r="H165" i="12"/>
  <c r="K165" i="12"/>
  <c r="L165" i="12" a="1"/>
  <c r="L165" i="12"/>
  <c r="M165" i="12" a="1"/>
  <c r="M165" i="12"/>
  <c r="N165" i="12" a="1"/>
  <c r="N165" i="12"/>
  <c r="O165" i="12" a="1"/>
  <c r="O165" i="12" s="1"/>
  <c r="P165" i="12" a="1"/>
  <c r="P165" i="12"/>
  <c r="A166" i="12"/>
  <c r="B166" i="12"/>
  <c r="C166" i="12" a="1"/>
  <c r="C166" i="12"/>
  <c r="D166" i="12" a="1"/>
  <c r="D166" i="12" s="1"/>
  <c r="G166" i="12" a="1"/>
  <c r="G166" i="12"/>
  <c r="H166" i="12" a="1"/>
  <c r="H166" i="12" s="1"/>
  <c r="K166" i="12"/>
  <c r="L166" i="12" a="1"/>
  <c r="L166" i="12"/>
  <c r="M166" i="12" a="1"/>
  <c r="M166" i="12" s="1"/>
  <c r="N166" i="12" a="1"/>
  <c r="N166" i="12"/>
  <c r="O166" i="12" a="1"/>
  <c r="O166" i="12" s="1"/>
  <c r="P166" i="12" a="1"/>
  <c r="P166" i="12" s="1"/>
  <c r="A167" i="12"/>
  <c r="B167" i="12"/>
  <c r="C167" i="12" a="1"/>
  <c r="C167" i="12"/>
  <c r="D167" i="12" a="1"/>
  <c r="D167" i="12" s="1"/>
  <c r="G167" i="12" a="1"/>
  <c r="G167" i="12"/>
  <c r="H167" i="12" a="1"/>
  <c r="H167" i="12" s="1"/>
  <c r="K167" i="12"/>
  <c r="L167" i="12" a="1"/>
  <c r="L167" i="12" s="1"/>
  <c r="M167" i="12" a="1"/>
  <c r="M167" i="12"/>
  <c r="N167" i="12" a="1"/>
  <c r="N167" i="12" s="1"/>
  <c r="O167" i="12" a="1"/>
  <c r="O167" i="12"/>
  <c r="P167" i="12" a="1"/>
  <c r="P167" i="12" s="1"/>
  <c r="A168" i="12"/>
  <c r="B168" i="12"/>
  <c r="C168" i="12" a="1"/>
  <c r="C168" i="12" s="1"/>
  <c r="D168" i="12" a="1"/>
  <c r="D168" i="12"/>
  <c r="G168" i="12" a="1"/>
  <c r="G168" i="12" s="1"/>
  <c r="H168" i="12" a="1"/>
  <c r="H168" i="12"/>
  <c r="K168" i="12"/>
  <c r="L168" i="12" a="1"/>
  <c r="L168" i="12" s="1"/>
  <c r="M168" i="12" a="1"/>
  <c r="M168" i="12"/>
  <c r="N168" i="12" a="1"/>
  <c r="N168" i="12" s="1"/>
  <c r="O168" i="12" a="1"/>
  <c r="O168" i="12" s="1"/>
  <c r="P168" i="12" a="1"/>
  <c r="P168" i="12" s="1"/>
  <c r="A169" i="12"/>
  <c r="B169" i="12"/>
  <c r="C169" i="12" a="1"/>
  <c r="C169" i="12" s="1"/>
  <c r="D169" i="12" a="1"/>
  <c r="D169" i="12" s="1"/>
  <c r="G169" i="12" a="1"/>
  <c r="G169" i="12" s="1"/>
  <c r="H169" i="12" a="1"/>
  <c r="H169" i="12" s="1"/>
  <c r="K169" i="12"/>
  <c r="L169" i="12" a="1"/>
  <c r="L169" i="12"/>
  <c r="M169" i="12" a="1"/>
  <c r="M169" i="12" s="1"/>
  <c r="N169" i="12" a="1"/>
  <c r="N169" i="12"/>
  <c r="O169" i="12" a="1"/>
  <c r="O169" i="12"/>
  <c r="P169" i="12" a="1"/>
  <c r="P169" i="12"/>
  <c r="A170" i="12"/>
  <c r="B170" i="12"/>
  <c r="C170" i="12" a="1"/>
  <c r="C170" i="12"/>
  <c r="D170" i="12" a="1"/>
  <c r="D170" i="12"/>
  <c r="G170" i="12" a="1"/>
  <c r="G170" i="12"/>
  <c r="H170" i="12" a="1"/>
  <c r="H170" i="12" s="1"/>
  <c r="K170" i="12"/>
  <c r="L170" i="12" a="1"/>
  <c r="L170" i="12"/>
  <c r="M170" i="12" a="1"/>
  <c r="M170" i="12" s="1"/>
  <c r="N170" i="12" a="1"/>
  <c r="N170" i="12"/>
  <c r="O170" i="12" a="1"/>
  <c r="O170" i="12" s="1"/>
  <c r="P170" i="12" a="1"/>
  <c r="P170" i="12"/>
  <c r="A171" i="12"/>
  <c r="B171" i="12"/>
  <c r="C171" i="12" a="1"/>
  <c r="C171" i="12" s="1"/>
  <c r="D171" i="12" a="1"/>
  <c r="D171" i="12" s="1"/>
  <c r="G171" i="12" a="1"/>
  <c r="G171" i="12" s="1"/>
  <c r="H171" i="12" a="1"/>
  <c r="H171" i="12" s="1"/>
  <c r="K171" i="12"/>
  <c r="L171" i="12" a="1"/>
  <c r="L171" i="12" s="1"/>
  <c r="M171" i="12" a="1"/>
  <c r="M171" i="12"/>
  <c r="N171" i="12" a="1"/>
  <c r="N171" i="12" s="1"/>
  <c r="O171" i="12" a="1"/>
  <c r="O171" i="12"/>
  <c r="P171" i="12" a="1"/>
  <c r="P171" i="12" s="1"/>
  <c r="A172" i="12"/>
  <c r="B172" i="12"/>
  <c r="C172" i="12" a="1"/>
  <c r="C172" i="12"/>
  <c r="D172" i="12" a="1"/>
  <c r="D172" i="12"/>
  <c r="G172" i="12" a="1"/>
  <c r="G172" i="12" s="1"/>
  <c r="H172" i="12" a="1"/>
  <c r="H172" i="12"/>
  <c r="K172" i="12"/>
  <c r="L172" i="12" a="1"/>
  <c r="L172" i="12" s="1"/>
  <c r="M172" i="12" a="1"/>
  <c r="M172" i="12"/>
  <c r="N172" i="12" a="1"/>
  <c r="N172" i="12" s="1"/>
  <c r="O172" i="12" a="1"/>
  <c r="O172" i="12"/>
  <c r="P172" i="12" a="1"/>
  <c r="P172" i="12" s="1"/>
  <c r="A173" i="12"/>
  <c r="B173" i="12"/>
  <c r="C173" i="12" a="1"/>
  <c r="C173" i="12" s="1"/>
  <c r="D173" i="12" a="1"/>
  <c r="D173" i="12"/>
  <c r="G173" i="12" a="1"/>
  <c r="G173" i="12" s="1"/>
  <c r="H173" i="12" a="1"/>
  <c r="H173" i="12" s="1"/>
  <c r="K173" i="12"/>
  <c r="L173" i="12" a="1"/>
  <c r="L173" i="12"/>
  <c r="M173" i="12" a="1"/>
  <c r="M173" i="12"/>
  <c r="N173" i="12" a="1"/>
  <c r="N173" i="12"/>
  <c r="O173" i="12" a="1"/>
  <c r="O173" i="12" s="1"/>
  <c r="P173" i="12" a="1"/>
  <c r="P173" i="12"/>
  <c r="A174" i="12"/>
  <c r="B174" i="12"/>
  <c r="C174" i="12" a="1"/>
  <c r="C174" i="12" s="1"/>
  <c r="D174" i="12" a="1"/>
  <c r="D174" i="12" s="1"/>
  <c r="G174" i="12" a="1"/>
  <c r="G174" i="12"/>
  <c r="H174" i="12" a="1"/>
  <c r="H174" i="12" s="1"/>
  <c r="K174" i="12"/>
  <c r="L174" i="12" a="1"/>
  <c r="L174" i="12"/>
  <c r="M174" i="12" a="1"/>
  <c r="M174" i="12"/>
  <c r="N174" i="12" a="1"/>
  <c r="N174" i="12" s="1"/>
  <c r="O174" i="12" a="1"/>
  <c r="O174" i="12"/>
  <c r="P174" i="12" a="1"/>
  <c r="P174" i="12"/>
  <c r="A175" i="12"/>
  <c r="B175" i="12"/>
  <c r="C175" i="12" a="1"/>
  <c r="C175" i="12" s="1"/>
  <c r="D175" i="12" a="1"/>
  <c r="D175" i="12"/>
  <c r="G175" i="12" a="1"/>
  <c r="G175" i="12" s="1"/>
  <c r="H175" i="12" a="1"/>
  <c r="H175" i="12"/>
  <c r="K175" i="12"/>
  <c r="L175" i="12" a="1"/>
  <c r="L175" i="12" s="1"/>
  <c r="M175" i="12" a="1"/>
  <c r="M175" i="12" s="1"/>
  <c r="N175" i="12" a="1"/>
  <c r="N175" i="12" s="1"/>
  <c r="O175" i="12" a="1"/>
  <c r="O175" i="12" s="1"/>
  <c r="P175" i="12" a="1"/>
  <c r="P175" i="12" s="1"/>
  <c r="A176" i="12"/>
  <c r="B176" i="12"/>
  <c r="C176" i="12" a="1"/>
  <c r="C176" i="12" s="1"/>
  <c r="D176" i="12" a="1"/>
  <c r="D176" i="12" s="1"/>
  <c r="G176" i="12" a="1"/>
  <c r="G176" i="12" s="1"/>
  <c r="H176" i="12" a="1"/>
  <c r="H176" i="12" s="1"/>
  <c r="K176" i="12"/>
  <c r="L176" i="12" a="1"/>
  <c r="L176" i="12"/>
  <c r="M176" i="12" a="1"/>
  <c r="M176" i="12"/>
  <c r="N176" i="12" a="1"/>
  <c r="N176" i="12"/>
  <c r="O176" i="12" a="1"/>
  <c r="O176" i="12"/>
  <c r="P176" i="12" a="1"/>
  <c r="P176" i="12"/>
  <c r="A177" i="12"/>
  <c r="B177" i="12"/>
  <c r="C177" i="12" a="1"/>
  <c r="C177" i="12"/>
  <c r="D177" i="12" a="1"/>
  <c r="D177" i="12"/>
  <c r="G177" i="12" a="1"/>
  <c r="G177" i="12"/>
  <c r="H177" i="12" a="1"/>
  <c r="H177" i="12"/>
  <c r="K177" i="12"/>
  <c r="L177" i="12" a="1"/>
  <c r="L177" i="12" s="1"/>
  <c r="M177" i="12" a="1"/>
  <c r="M177" i="12" s="1"/>
  <c r="N177" i="12" a="1"/>
  <c r="N177" i="12" s="1"/>
  <c r="O177" i="12" a="1"/>
  <c r="O177" i="12" s="1"/>
  <c r="P177" i="12" a="1"/>
  <c r="P177" i="12" s="1"/>
  <c r="A178" i="12"/>
  <c r="B178" i="12"/>
  <c r="C178" i="12" a="1"/>
  <c r="C178" i="12" s="1"/>
  <c r="D178" i="12" a="1"/>
  <c r="D178" i="12" s="1"/>
  <c r="G178" i="12" a="1"/>
  <c r="G178" i="12" s="1"/>
  <c r="H178" i="12" a="1"/>
  <c r="H178" i="12" s="1"/>
  <c r="K178" i="12"/>
  <c r="L178" i="12" a="1"/>
  <c r="L178" i="12"/>
  <c r="M178" i="12" a="1"/>
  <c r="M178" i="12"/>
  <c r="N178" i="12" a="1"/>
  <c r="N178" i="12"/>
  <c r="O178" i="12" a="1"/>
  <c r="O178" i="12"/>
  <c r="P178" i="12" a="1"/>
  <c r="P178" i="12" s="1"/>
  <c r="A179" i="12"/>
  <c r="B179" i="12"/>
  <c r="C179" i="12" a="1"/>
  <c r="C179" i="12"/>
  <c r="D179" i="12" a="1"/>
  <c r="D179" i="12"/>
  <c r="G179" i="12" a="1"/>
  <c r="G179" i="12"/>
  <c r="H179" i="12" a="1"/>
  <c r="H179" i="12"/>
  <c r="K179" i="12"/>
  <c r="L179" i="12" a="1"/>
  <c r="L179" i="12" s="1"/>
  <c r="M179" i="12" a="1"/>
  <c r="M179" i="12" s="1"/>
  <c r="N179" i="12" a="1"/>
  <c r="N179" i="12" s="1"/>
  <c r="O179" i="12" a="1"/>
  <c r="O179" i="12" s="1"/>
  <c r="P179" i="12" a="1"/>
  <c r="P179" i="12" s="1"/>
  <c r="A180" i="12"/>
  <c r="B180" i="12"/>
  <c r="C180" i="12" a="1"/>
  <c r="C180" i="12" s="1"/>
  <c r="D180" i="12" a="1"/>
  <c r="D180" i="12" s="1"/>
  <c r="G180" i="12" a="1"/>
  <c r="G180" i="12" s="1"/>
  <c r="H180" i="12" a="1"/>
  <c r="H180" i="12" s="1"/>
  <c r="K180" i="12"/>
  <c r="L180" i="12" a="1"/>
  <c r="L180" i="12"/>
  <c r="M180" i="12" a="1"/>
  <c r="M180" i="12"/>
  <c r="N180" i="12" a="1"/>
  <c r="N180" i="12"/>
  <c r="O180" i="12" a="1"/>
  <c r="O180" i="12" s="1"/>
  <c r="P180" i="12" a="1"/>
  <c r="P180" i="12"/>
  <c r="A181" i="12"/>
  <c r="B181" i="12"/>
  <c r="C181" i="12" a="1"/>
  <c r="C181" i="12"/>
  <c r="D181" i="12" a="1"/>
  <c r="D181" i="12" s="1"/>
  <c r="G181" i="12" a="1"/>
  <c r="G181" i="12"/>
  <c r="H181" i="12" a="1"/>
  <c r="H181" i="12" s="1"/>
  <c r="K181" i="12"/>
  <c r="L181" i="12" a="1"/>
  <c r="L181" i="12" s="1"/>
  <c r="M181" i="12" a="1"/>
  <c r="M181" i="12" s="1"/>
  <c r="N181" i="12" a="1"/>
  <c r="N181" i="12" s="1"/>
  <c r="O181" i="12" a="1"/>
  <c r="O181" i="12" s="1"/>
  <c r="P181" i="12" a="1"/>
  <c r="P181" i="12" s="1"/>
  <c r="A182" i="12"/>
  <c r="B182" i="12"/>
  <c r="C182" i="12" a="1"/>
  <c r="C182" i="12" s="1"/>
  <c r="D182" i="12" a="1"/>
  <c r="D182" i="12" s="1"/>
  <c r="G182" i="12" a="1"/>
  <c r="G182" i="12" s="1"/>
  <c r="H182" i="12" a="1"/>
  <c r="H182" i="12" s="1"/>
  <c r="K182" i="12"/>
  <c r="L182" i="12" a="1"/>
  <c r="L182" i="12"/>
  <c r="M182" i="12" a="1"/>
  <c r="M182" i="12"/>
  <c r="N182" i="12" a="1"/>
  <c r="N182" i="12" s="1"/>
  <c r="O182" i="12" a="1"/>
  <c r="O182" i="12"/>
  <c r="P182" i="12" a="1"/>
  <c r="P182" i="12"/>
  <c r="A183" i="12"/>
  <c r="B183" i="12"/>
  <c r="C183" i="12" a="1"/>
  <c r="C183" i="12" s="1"/>
  <c r="D183" i="12" a="1"/>
  <c r="D183" i="12"/>
  <c r="G183" i="12" a="1"/>
  <c r="G183" i="12" s="1"/>
  <c r="H183" i="12" a="1"/>
  <c r="H183" i="12"/>
  <c r="K183" i="12"/>
  <c r="L183" i="12" a="1"/>
  <c r="L183" i="12" s="1"/>
  <c r="M183" i="12" a="1"/>
  <c r="M183" i="12" s="1"/>
  <c r="N183" i="12" a="1"/>
  <c r="N183" i="12" s="1"/>
  <c r="O183" i="12" a="1"/>
  <c r="O183" i="12" s="1"/>
  <c r="P183" i="12" a="1"/>
  <c r="P183" i="12" s="1"/>
  <c r="A184" i="12"/>
  <c r="B184" i="12"/>
  <c r="C184" i="12" a="1"/>
  <c r="C184" i="12" s="1"/>
  <c r="D184" i="12" a="1"/>
  <c r="D184" i="12" s="1"/>
  <c r="G184" i="12" a="1"/>
  <c r="G184" i="12" s="1"/>
  <c r="H184" i="12" a="1"/>
  <c r="H184" i="12" s="1"/>
  <c r="K184" i="12"/>
  <c r="L184" i="12" a="1"/>
  <c r="L184" i="12"/>
  <c r="M184" i="12" a="1"/>
  <c r="M184" i="12" s="1"/>
  <c r="N184" i="12" a="1"/>
  <c r="N184" i="12"/>
  <c r="O184" i="12" a="1"/>
  <c r="O184" i="12"/>
  <c r="P184" i="12" a="1"/>
  <c r="P184" i="12"/>
  <c r="A185" i="12"/>
  <c r="B185" i="12"/>
  <c r="C185" i="12" a="1"/>
  <c r="C185" i="12"/>
  <c r="D185" i="12" a="1"/>
  <c r="D185" i="12"/>
  <c r="G185" i="12" a="1"/>
  <c r="G185" i="12"/>
  <c r="H185" i="12" a="1"/>
  <c r="H185" i="12"/>
  <c r="K185" i="12"/>
  <c r="L185" i="12" a="1"/>
  <c r="L185" i="12" s="1"/>
  <c r="M185" i="12" a="1"/>
  <c r="M185" i="12" s="1"/>
  <c r="N185" i="12" a="1"/>
  <c r="N185" i="12" s="1"/>
  <c r="O185" i="12" a="1"/>
  <c r="O185" i="12" s="1"/>
  <c r="P185" i="12" a="1"/>
  <c r="P185" i="12" s="1"/>
  <c r="A186" i="12"/>
  <c r="B186" i="12"/>
  <c r="C186" i="12" a="1"/>
  <c r="C186" i="12" s="1"/>
  <c r="D186" i="12" a="1"/>
  <c r="D186" i="12" s="1"/>
  <c r="G186" i="12" a="1"/>
  <c r="G186" i="12" s="1"/>
  <c r="H186" i="12" a="1"/>
  <c r="H186" i="12" s="1"/>
  <c r="K186" i="12"/>
  <c r="L186" i="12" a="1"/>
  <c r="L186" i="12" s="1"/>
  <c r="M186" i="12" a="1"/>
  <c r="M186" i="12"/>
  <c r="N186" i="12" a="1"/>
  <c r="N186" i="12"/>
  <c r="O186" i="12" a="1"/>
  <c r="O186" i="12"/>
  <c r="P186" i="12" a="1"/>
  <c r="P186" i="12" s="1"/>
  <c r="A187" i="12"/>
  <c r="B187" i="12"/>
  <c r="C187" i="12" a="1"/>
  <c r="C187" i="12"/>
  <c r="D187" i="12" a="1"/>
  <c r="D187" i="12"/>
  <c r="G187" i="12" a="1"/>
  <c r="G187" i="12"/>
  <c r="H187" i="12" a="1"/>
  <c r="H187" i="12"/>
  <c r="K187" i="12"/>
  <c r="L187" i="12" a="1"/>
  <c r="L187" i="12" s="1"/>
  <c r="M187" i="12" a="1"/>
  <c r="M187" i="12" s="1"/>
  <c r="N187" i="12" a="1"/>
  <c r="N187" i="12" s="1"/>
  <c r="O187" i="12" a="1"/>
  <c r="O187" i="12" s="1"/>
  <c r="P187" i="12" a="1"/>
  <c r="P187" i="12" s="1"/>
  <c r="A188" i="12"/>
  <c r="B188" i="12"/>
  <c r="C188" i="12" a="1"/>
  <c r="C188" i="12" s="1"/>
  <c r="D188" i="12" a="1"/>
  <c r="D188" i="12" s="1"/>
  <c r="G188" i="12" a="1"/>
  <c r="G188" i="12" s="1"/>
  <c r="H188" i="12" a="1"/>
  <c r="H188" i="12" s="1"/>
  <c r="K188" i="12"/>
  <c r="L188" i="12" a="1"/>
  <c r="L188" i="12"/>
  <c r="M188" i="12" a="1"/>
  <c r="M188" i="12"/>
  <c r="N188" i="12" a="1"/>
  <c r="N188" i="12"/>
  <c r="O188" i="12" a="1"/>
  <c r="O188" i="12" s="1"/>
  <c r="P188" i="12" a="1"/>
  <c r="P188" i="12"/>
  <c r="A189" i="12"/>
  <c r="B189" i="12"/>
  <c r="C189" i="12" a="1"/>
  <c r="C189" i="12"/>
  <c r="D189" i="12" a="1"/>
  <c r="D189" i="12" s="1"/>
  <c r="G189" i="12" a="1"/>
  <c r="G189" i="12"/>
  <c r="H189" i="12" a="1"/>
  <c r="H189" i="12" s="1"/>
  <c r="K189" i="12"/>
  <c r="L189" i="12" a="1"/>
  <c r="L189" i="12" s="1"/>
  <c r="M189" i="12" a="1"/>
  <c r="M189" i="12" s="1"/>
  <c r="N189" i="12" a="1"/>
  <c r="N189" i="12" s="1"/>
  <c r="O189" i="12" a="1"/>
  <c r="O189" i="12" s="1"/>
  <c r="P189" i="12" a="1"/>
  <c r="P189" i="12" s="1"/>
  <c r="A190" i="12"/>
  <c r="B190" i="12"/>
  <c r="C190" i="12" a="1"/>
  <c r="C190" i="12" s="1"/>
  <c r="D190" i="12" a="1"/>
  <c r="D190" i="12" s="1"/>
  <c r="G190" i="12" a="1"/>
  <c r="G190" i="12" s="1"/>
  <c r="H190" i="12" a="1"/>
  <c r="H190" i="12" s="1"/>
  <c r="K190" i="12"/>
  <c r="L190" i="12" a="1"/>
  <c r="L190" i="12"/>
  <c r="M190" i="12" a="1"/>
  <c r="M190" i="12"/>
  <c r="N190" i="12" a="1"/>
  <c r="N190" i="12" s="1"/>
  <c r="O190" i="12" a="1"/>
  <c r="O190" i="12"/>
  <c r="P190" i="12" a="1"/>
  <c r="P190" i="12"/>
  <c r="A191" i="12"/>
  <c r="B191" i="12"/>
  <c r="C191" i="12" a="1"/>
  <c r="C191" i="12" s="1"/>
  <c r="D191" i="12" a="1"/>
  <c r="D191" i="12"/>
  <c r="G191" i="12" a="1"/>
  <c r="G191" i="12" s="1"/>
  <c r="H191" i="12" a="1"/>
  <c r="H191" i="12"/>
  <c r="K191" i="12"/>
  <c r="L191" i="12" a="1"/>
  <c r="L191" i="12" s="1"/>
  <c r="M191" i="12" a="1"/>
  <c r="M191" i="12" s="1"/>
  <c r="N191" i="12" a="1"/>
  <c r="N191" i="12" s="1"/>
  <c r="O191" i="12" a="1"/>
  <c r="O191" i="12" s="1"/>
  <c r="P191" i="12" a="1"/>
  <c r="P191" i="12" s="1"/>
  <c r="A192" i="12"/>
  <c r="B192" i="12"/>
  <c r="C192" i="12" a="1"/>
  <c r="C192" i="12" s="1"/>
  <c r="D192" i="12" a="1"/>
  <c r="D192" i="12" s="1"/>
  <c r="G192" i="12" a="1"/>
  <c r="G192" i="12" s="1"/>
  <c r="H192" i="12" a="1"/>
  <c r="H192" i="12" s="1"/>
  <c r="K192" i="12"/>
  <c r="L192" i="12" a="1"/>
  <c r="L192" i="12"/>
  <c r="M192" i="12" a="1"/>
  <c r="M192" i="12" s="1"/>
  <c r="N192" i="12" a="1"/>
  <c r="N192" i="12"/>
  <c r="O192" i="12" a="1"/>
  <c r="O192" i="12"/>
  <c r="P192" i="12" a="1"/>
  <c r="P192" i="12"/>
  <c r="A193" i="12"/>
  <c r="B193" i="12"/>
  <c r="C193" i="12" a="1"/>
  <c r="C193" i="12"/>
  <c r="D193" i="12" a="1"/>
  <c r="D193" i="12"/>
  <c r="G193" i="12" a="1"/>
  <c r="G193" i="12"/>
  <c r="H193" i="12" a="1"/>
  <c r="H193" i="12"/>
  <c r="K193" i="12"/>
  <c r="L193" i="12" a="1"/>
  <c r="L193" i="12" s="1"/>
  <c r="M193" i="12" a="1"/>
  <c r="M193" i="12" s="1"/>
  <c r="N193" i="12" a="1"/>
  <c r="N193" i="12" s="1"/>
  <c r="O193" i="12" a="1"/>
  <c r="O193" i="12" s="1"/>
  <c r="P193" i="12" a="1"/>
  <c r="P193" i="12" s="1"/>
  <c r="A194" i="12"/>
  <c r="B194" i="12"/>
  <c r="C194" i="12" a="1"/>
  <c r="C194" i="12" s="1"/>
  <c r="D194" i="12" a="1"/>
  <c r="D194" i="12" s="1"/>
  <c r="G194" i="12" a="1"/>
  <c r="G194" i="12" s="1"/>
  <c r="H194" i="12" a="1"/>
  <c r="H194" i="12" s="1"/>
  <c r="K194" i="12"/>
  <c r="L194" i="12" a="1"/>
  <c r="L194" i="12" s="1"/>
  <c r="M194" i="12" a="1"/>
  <c r="M194" i="12"/>
  <c r="N194" i="12" a="1"/>
  <c r="N194" i="12"/>
  <c r="O194" i="12" a="1"/>
  <c r="O194" i="12"/>
  <c r="P194" i="12" a="1"/>
  <c r="P194" i="12" s="1"/>
  <c r="A195" i="12"/>
  <c r="B195" i="12"/>
  <c r="C195" i="12" a="1"/>
  <c r="C195" i="12"/>
  <c r="D195" i="12" a="1"/>
  <c r="D195" i="12"/>
  <c r="G195" i="12" a="1"/>
  <c r="G195" i="12"/>
  <c r="H195" i="12" a="1"/>
  <c r="H195" i="12"/>
  <c r="K195" i="12"/>
  <c r="L195" i="12" a="1"/>
  <c r="L195" i="12" s="1"/>
  <c r="M195" i="12" a="1"/>
  <c r="M195" i="12" s="1"/>
  <c r="N195" i="12" a="1"/>
  <c r="N195" i="12" s="1"/>
  <c r="O195" i="12" a="1"/>
  <c r="O195" i="12" s="1"/>
  <c r="P195" i="12" a="1"/>
  <c r="P195" i="12" s="1"/>
  <c r="A196" i="12"/>
  <c r="B196" i="12"/>
  <c r="C196" i="12" a="1"/>
  <c r="C196" i="12" s="1"/>
  <c r="D196" i="12" a="1"/>
  <c r="D196" i="12" s="1"/>
  <c r="G196" i="12" a="1"/>
  <c r="G196" i="12" s="1"/>
  <c r="H196" i="12" a="1"/>
  <c r="H196" i="12" s="1"/>
  <c r="K196" i="12"/>
  <c r="L196" i="12" a="1"/>
  <c r="L196" i="12"/>
  <c r="M196" i="12" a="1"/>
  <c r="M196" i="12"/>
  <c r="N196" i="12" a="1"/>
  <c r="N196" i="12"/>
  <c r="O196" i="12" a="1"/>
  <c r="O196" i="12" s="1"/>
  <c r="P196" i="12" a="1"/>
  <c r="P196" i="12"/>
  <c r="A197" i="12"/>
  <c r="B197" i="12"/>
  <c r="C197" i="12" a="1"/>
  <c r="C197" i="12"/>
  <c r="D197" i="12" a="1"/>
  <c r="D197" i="12" s="1"/>
  <c r="G197" i="12" a="1"/>
  <c r="G197" i="12"/>
  <c r="H197" i="12" a="1"/>
  <c r="H197" i="12" s="1"/>
  <c r="K197" i="12"/>
  <c r="L197" i="12" a="1"/>
  <c r="L197" i="12" s="1"/>
  <c r="M197" i="12" a="1"/>
  <c r="M197" i="12" s="1"/>
  <c r="N197" i="12" a="1"/>
  <c r="N197" i="12" s="1"/>
  <c r="O197" i="12" a="1"/>
  <c r="O197" i="12" s="1"/>
  <c r="P197" i="12" a="1"/>
  <c r="P197" i="12" s="1"/>
  <c r="A198" i="12"/>
  <c r="B198" i="12"/>
  <c r="C198" i="12" a="1"/>
  <c r="C198" i="12" s="1"/>
  <c r="D198" i="12" a="1"/>
  <c r="D198" i="12" s="1"/>
  <c r="G198" i="12" a="1"/>
  <c r="G198" i="12" s="1"/>
  <c r="H198" i="12" a="1"/>
  <c r="H198" i="12" s="1"/>
  <c r="K198" i="12"/>
  <c r="L198" i="12" a="1"/>
  <c r="L198" i="12"/>
  <c r="M198" i="12" a="1"/>
  <c r="M198" i="12"/>
  <c r="N198" i="12" a="1"/>
  <c r="N198" i="12" s="1"/>
  <c r="O198" i="12" a="1"/>
  <c r="O198" i="12"/>
  <c r="P198" i="12" a="1"/>
  <c r="P198" i="12"/>
  <c r="A199" i="12"/>
  <c r="B199" i="12"/>
  <c r="C199" i="12" a="1"/>
  <c r="C199" i="12" s="1"/>
  <c r="D199" i="12" a="1"/>
  <c r="D199" i="12"/>
  <c r="G199" i="12" a="1"/>
  <c r="G199" i="12" s="1"/>
  <c r="H199" i="12" a="1"/>
  <c r="H199" i="12"/>
  <c r="K199" i="12"/>
  <c r="L199" i="12" a="1"/>
  <c r="L199" i="12" s="1"/>
  <c r="M199" i="12" a="1"/>
  <c r="M199" i="12" s="1"/>
  <c r="N199" i="12" a="1"/>
  <c r="N199" i="12" s="1"/>
  <c r="O199" i="12" a="1"/>
  <c r="O199" i="12" s="1"/>
  <c r="P199" i="12" a="1"/>
  <c r="P199" i="12" s="1"/>
  <c r="A200" i="12"/>
  <c r="B200" i="12"/>
  <c r="C200" i="12" a="1"/>
  <c r="C200" i="12" s="1"/>
  <c r="D200" i="12" a="1"/>
  <c r="D200" i="12" s="1"/>
  <c r="G200" i="12" a="1"/>
  <c r="G200" i="12" s="1"/>
  <c r="H200" i="12" a="1"/>
  <c r="H200" i="12" s="1"/>
  <c r="K200" i="12"/>
  <c r="L200" i="12" a="1"/>
  <c r="L200" i="12"/>
  <c r="M200" i="12" a="1"/>
  <c r="M200" i="12" s="1"/>
  <c r="N200" i="12" a="1"/>
  <c r="N200" i="12"/>
  <c r="O200" i="12" a="1"/>
  <c r="O200" i="12"/>
  <c r="P200" i="12" a="1"/>
  <c r="P200" i="12"/>
  <c r="A201" i="12"/>
  <c r="B201" i="12"/>
  <c r="C201" i="12" a="1"/>
  <c r="C201" i="12"/>
  <c r="D201" i="12" a="1"/>
  <c r="D201" i="12"/>
  <c r="G201" i="12" a="1"/>
  <c r="G201" i="12"/>
  <c r="H201" i="12" a="1"/>
  <c r="H201" i="12"/>
  <c r="K201" i="12"/>
  <c r="L201" i="12" a="1"/>
  <c r="L201" i="12" s="1"/>
  <c r="M201" i="12" a="1"/>
  <c r="M201" i="12" s="1"/>
  <c r="N201" i="12" a="1"/>
  <c r="N201" i="12" s="1"/>
  <c r="O201" i="12" a="1"/>
  <c r="O201" i="12" s="1"/>
  <c r="P201" i="12" a="1"/>
  <c r="P201" i="12" s="1"/>
  <c r="A202" i="12"/>
  <c r="B202" i="12"/>
  <c r="C202" i="12" a="1"/>
  <c r="C202" i="12" s="1"/>
  <c r="D202" i="12" a="1"/>
  <c r="D202" i="12" s="1"/>
  <c r="G202" i="12" a="1"/>
  <c r="G202" i="12" s="1"/>
  <c r="H202" i="12" a="1"/>
  <c r="H202" i="12" s="1"/>
  <c r="K202" i="12"/>
  <c r="L202" i="12" a="1"/>
  <c r="L202" i="12"/>
  <c r="M202" i="12" a="1"/>
  <c r="M202" i="12"/>
  <c r="N202" i="12" a="1"/>
  <c r="N202" i="12"/>
  <c r="O202" i="12" a="1"/>
  <c r="O202" i="12"/>
  <c r="P202" i="12" a="1"/>
  <c r="P202" i="12"/>
  <c r="A203" i="12"/>
  <c r="B203" i="12"/>
  <c r="C203" i="12" a="1"/>
  <c r="C203" i="12"/>
  <c r="D203" i="12" a="1"/>
  <c r="D203" i="12"/>
  <c r="G203" i="12" a="1"/>
  <c r="G203" i="12"/>
  <c r="H203" i="12" a="1"/>
  <c r="H203" i="12"/>
  <c r="K203" i="12"/>
  <c r="L203" i="12" a="1"/>
  <c r="L203" i="12" s="1"/>
  <c r="M203" i="12" a="1"/>
  <c r="M203" i="12" s="1"/>
  <c r="N203" i="12" a="1"/>
  <c r="N203" i="12" s="1"/>
  <c r="O203" i="12" a="1"/>
  <c r="O203" i="12" s="1"/>
  <c r="P203" i="12" a="1"/>
  <c r="P203" i="12" s="1"/>
  <c r="A204" i="12"/>
  <c r="B204" i="12"/>
  <c r="C204" i="12" a="1"/>
  <c r="C204" i="12" s="1"/>
  <c r="D204" i="12" a="1"/>
  <c r="D204" i="12" s="1"/>
  <c r="G204" i="12" a="1"/>
  <c r="G204" i="12" s="1"/>
  <c r="H204" i="12" a="1"/>
  <c r="H204" i="12" s="1"/>
  <c r="K204" i="12"/>
  <c r="L204" i="12" a="1"/>
  <c r="L204" i="12"/>
  <c r="M204" i="12" a="1"/>
  <c r="M204" i="12"/>
  <c r="N204" i="12" a="1"/>
  <c r="N204" i="12"/>
  <c r="O204" i="12" a="1"/>
  <c r="O204" i="12"/>
  <c r="P204" i="12" a="1"/>
  <c r="P204" i="12"/>
  <c r="A205" i="12"/>
  <c r="B205" i="12"/>
  <c r="C205" i="12" a="1"/>
  <c r="C205" i="12"/>
  <c r="D205" i="12" a="1"/>
  <c r="D205" i="12"/>
  <c r="G205" i="12" a="1"/>
  <c r="G205" i="12"/>
  <c r="H205" i="12" a="1"/>
  <c r="H205" i="12" s="1"/>
  <c r="K205" i="12"/>
  <c r="L205" i="12" a="1"/>
  <c r="L205" i="12" s="1"/>
  <c r="M205" i="12" a="1"/>
  <c r="M205" i="12" s="1"/>
  <c r="N205" i="12" a="1"/>
  <c r="N205" i="12" s="1"/>
  <c r="O205" i="12" a="1"/>
  <c r="O205" i="12" s="1"/>
  <c r="P205" i="12" a="1"/>
  <c r="P205" i="12" s="1"/>
  <c r="A206" i="12"/>
  <c r="B206" i="12"/>
  <c r="C206" i="12" a="1"/>
  <c r="C206" i="12" s="1"/>
  <c r="D206" i="12" a="1"/>
  <c r="D206" i="12" s="1"/>
  <c r="G206" i="12" a="1"/>
  <c r="G206" i="12" s="1"/>
  <c r="H206" i="12" a="1"/>
  <c r="H206" i="12" s="1"/>
  <c r="K206" i="12"/>
  <c r="L206" i="12" a="1"/>
  <c r="L206" i="12"/>
  <c r="M206" i="12" a="1"/>
  <c r="M206" i="12"/>
  <c r="N206" i="12" a="1"/>
  <c r="N206" i="12"/>
  <c r="O206" i="12" a="1"/>
  <c r="O206" i="12"/>
  <c r="P206" i="12" a="1"/>
  <c r="P206" i="12"/>
  <c r="A207" i="12"/>
  <c r="B207" i="12"/>
  <c r="C207" i="12" a="1"/>
  <c r="C207" i="12"/>
  <c r="D207" i="12" a="1"/>
  <c r="D207" i="12"/>
  <c r="G207" i="12" a="1"/>
  <c r="G207" i="12"/>
  <c r="H207" i="12" a="1"/>
  <c r="H207" i="12"/>
  <c r="K207" i="12"/>
  <c r="L207" i="12" a="1"/>
  <c r="L207" i="12" s="1"/>
  <c r="M207" i="12" a="1"/>
  <c r="M207" i="12" s="1"/>
  <c r="N207" i="12" a="1"/>
  <c r="N207" i="12" s="1"/>
  <c r="O207" i="12" a="1"/>
  <c r="O207" i="12" s="1"/>
  <c r="P207" i="12" a="1"/>
  <c r="P207" i="12" s="1"/>
  <c r="A208" i="12"/>
  <c r="B208" i="12"/>
  <c r="C208" i="12" a="1"/>
  <c r="C208" i="12" s="1"/>
  <c r="D208" i="12" a="1"/>
  <c r="D208" i="12" s="1"/>
  <c r="G208" i="12" a="1"/>
  <c r="G208" i="12" s="1"/>
  <c r="H208" i="12" a="1"/>
  <c r="H208" i="12"/>
  <c r="K208" i="12"/>
  <c r="L208" i="12" a="1"/>
  <c r="L208" i="12"/>
  <c r="M208" i="12" a="1"/>
  <c r="M208" i="12" s="1"/>
  <c r="N208" i="12" a="1"/>
  <c r="N208" i="12"/>
  <c r="O208" i="12" a="1"/>
  <c r="O208" i="12"/>
  <c r="P208" i="12" a="1"/>
  <c r="P208" i="12"/>
  <c r="A209" i="12"/>
  <c r="B209" i="12"/>
  <c r="C209" i="12" a="1"/>
  <c r="C209" i="12"/>
  <c r="D209" i="12" a="1"/>
  <c r="D209" i="12"/>
  <c r="G209" i="12" a="1"/>
  <c r="G209" i="12"/>
  <c r="H209" i="12" a="1"/>
  <c r="H209" i="12"/>
  <c r="K209" i="12"/>
  <c r="L209" i="12" a="1"/>
  <c r="L209" i="12" s="1"/>
  <c r="M209" i="12" a="1"/>
  <c r="M209" i="12" s="1"/>
  <c r="N209" i="12" a="1"/>
  <c r="N209" i="12"/>
  <c r="O209" i="12" a="1"/>
  <c r="O209" i="12" s="1"/>
  <c r="P209" i="12" a="1"/>
  <c r="P209" i="12" s="1"/>
  <c r="A210" i="12"/>
  <c r="B210" i="12"/>
  <c r="C210" i="12" a="1"/>
  <c r="C210" i="12"/>
  <c r="D210" i="12" a="1"/>
  <c r="D210" i="12" s="1"/>
  <c r="G210" i="12" a="1"/>
  <c r="G210" i="12" s="1"/>
  <c r="H210" i="12" a="1"/>
  <c r="H210" i="12" s="1"/>
  <c r="K210" i="12"/>
  <c r="L210" i="12" a="1"/>
  <c r="L210" i="12"/>
  <c r="M210" i="12" a="1"/>
  <c r="M210" i="12"/>
  <c r="N210" i="12" a="1"/>
  <c r="N210" i="12"/>
  <c r="O210" i="12" a="1"/>
  <c r="O210" i="12"/>
  <c r="P210" i="12" a="1"/>
  <c r="P210" i="12"/>
  <c r="A211" i="12"/>
  <c r="B211" i="12"/>
  <c r="C211" i="12" a="1"/>
  <c r="C211" i="12"/>
  <c r="D211" i="12" a="1"/>
  <c r="D211" i="12"/>
  <c r="G211" i="12" a="1"/>
  <c r="G211" i="12"/>
  <c r="H211" i="12" a="1"/>
  <c r="H211" i="12"/>
  <c r="K211" i="12"/>
  <c r="L211" i="12" a="1"/>
  <c r="L211" i="12" s="1"/>
  <c r="M211" i="12" a="1"/>
  <c r="M211" i="12" s="1"/>
  <c r="N211" i="12" a="1"/>
  <c r="N211" i="12" s="1"/>
  <c r="O211" i="12" a="1"/>
  <c r="O211" i="12" s="1"/>
  <c r="P211" i="12" a="1"/>
  <c r="P211" i="12" s="1"/>
  <c r="A212" i="12"/>
  <c r="B212" i="12"/>
  <c r="C212" i="12" a="1"/>
  <c r="C212" i="12" s="1"/>
  <c r="D212" i="12" a="1"/>
  <c r="D212" i="12" s="1"/>
  <c r="G212" i="12" a="1"/>
  <c r="G212" i="12" s="1"/>
  <c r="H212" i="12" a="1"/>
  <c r="H212" i="12" s="1"/>
  <c r="K212" i="12"/>
  <c r="L212" i="12" a="1"/>
  <c r="L212" i="12"/>
  <c r="M212" i="12" a="1"/>
  <c r="M212" i="12"/>
  <c r="N212" i="12" a="1"/>
  <c r="N212" i="12"/>
  <c r="O212" i="12" a="1"/>
  <c r="O212" i="12" s="1"/>
  <c r="P212" i="12" a="1"/>
  <c r="P212" i="12"/>
  <c r="A213" i="12"/>
  <c r="B213" i="12"/>
  <c r="C213" i="12" a="1"/>
  <c r="C213" i="12"/>
  <c r="D213" i="12" a="1"/>
  <c r="D213" i="12" s="1"/>
  <c r="G213" i="12" a="1"/>
  <c r="G213" i="12"/>
  <c r="H213" i="12" a="1"/>
  <c r="H213" i="12" s="1"/>
  <c r="K213" i="12"/>
  <c r="L213" i="12" a="1"/>
  <c r="L213" i="12"/>
  <c r="M213" i="12" a="1"/>
  <c r="M213" i="12" s="1"/>
  <c r="N213" i="12" a="1"/>
  <c r="N213" i="12" s="1"/>
  <c r="O213" i="12" a="1"/>
  <c r="O213" i="12" s="1"/>
  <c r="P213" i="12" a="1"/>
  <c r="P213" i="12" s="1"/>
  <c r="A214" i="12"/>
  <c r="B214" i="12"/>
  <c r="C214" i="12" a="1"/>
  <c r="C214" i="12" s="1"/>
  <c r="D214" i="12" a="1"/>
  <c r="D214" i="12" s="1"/>
  <c r="G214" i="12" a="1"/>
  <c r="G214" i="12" s="1"/>
  <c r="H214" i="12" a="1"/>
  <c r="H214" i="12" s="1"/>
  <c r="K214" i="12"/>
  <c r="L214" i="12" a="1"/>
  <c r="L214" i="12"/>
  <c r="M214" i="12" a="1"/>
  <c r="M214" i="12"/>
  <c r="N214" i="12" a="1"/>
  <c r="N214" i="12" s="1"/>
  <c r="O214" i="12" a="1"/>
  <c r="O214" i="12"/>
  <c r="P214" i="12" a="1"/>
  <c r="P214" i="12"/>
  <c r="A215" i="12"/>
  <c r="B215" i="12"/>
  <c r="C215" i="12" a="1"/>
  <c r="C215" i="12" s="1"/>
  <c r="D215" i="12" a="1"/>
  <c r="D215" i="12"/>
  <c r="G215" i="12" a="1"/>
  <c r="G215" i="12" s="1"/>
  <c r="H215" i="12" a="1"/>
  <c r="H215" i="12"/>
  <c r="K215" i="12"/>
  <c r="L215" i="12" a="1"/>
  <c r="L215" i="12" s="1"/>
  <c r="M215" i="12" a="1"/>
  <c r="M215" i="12" s="1"/>
  <c r="N215" i="12" a="1"/>
  <c r="N215" i="12" s="1"/>
  <c r="O215" i="12" a="1"/>
  <c r="O215" i="12"/>
  <c r="P215" i="12" a="1"/>
  <c r="P215" i="12" s="1"/>
  <c r="A216" i="12"/>
  <c r="B216" i="12"/>
  <c r="C216" i="12" a="1"/>
  <c r="C216" i="12" s="1"/>
  <c r="D216" i="12" a="1"/>
  <c r="D216" i="12"/>
  <c r="G216" i="12" a="1"/>
  <c r="G216" i="12" s="1"/>
  <c r="H216" i="12" a="1"/>
  <c r="H216" i="12" s="1"/>
  <c r="K216" i="12"/>
  <c r="L216" i="12" a="1"/>
  <c r="L216" i="12"/>
  <c r="M216" i="12" a="1"/>
  <c r="M216" i="12"/>
  <c r="N216" i="12" a="1"/>
  <c r="N216" i="12"/>
  <c r="O216" i="12" a="1"/>
  <c r="O216" i="12"/>
  <c r="P216" i="12" a="1"/>
  <c r="P216" i="12"/>
  <c r="A217" i="12"/>
  <c r="B217" i="12"/>
  <c r="C217" i="12" a="1"/>
  <c r="C217" i="12"/>
  <c r="D217" i="12" a="1"/>
  <c r="D217" i="12"/>
  <c r="G217" i="12" a="1"/>
  <c r="G217" i="12"/>
  <c r="H217" i="12" a="1"/>
  <c r="H217" i="12"/>
  <c r="K217" i="12"/>
  <c r="L217" i="12" a="1"/>
  <c r="L217" i="12" s="1"/>
  <c r="M217" i="12" a="1"/>
  <c r="M217" i="12" s="1"/>
  <c r="N217" i="12" a="1"/>
  <c r="N217" i="12"/>
  <c r="O217" i="12" a="1"/>
  <c r="O217" i="12" s="1"/>
  <c r="P217" i="12" a="1"/>
  <c r="P217" i="12" s="1"/>
  <c r="A218" i="12"/>
  <c r="B218" i="12"/>
  <c r="C218" i="12" a="1"/>
  <c r="C218" i="12" s="1"/>
  <c r="D218" i="12" a="1"/>
  <c r="D218" i="12" s="1"/>
  <c r="G218" i="12" a="1"/>
  <c r="G218" i="12"/>
  <c r="H218" i="12" a="1"/>
  <c r="H218" i="12" s="1"/>
  <c r="K218" i="12"/>
  <c r="L218" i="12" a="1"/>
  <c r="L218" i="12"/>
  <c r="M218" i="12" a="1"/>
  <c r="M218" i="12"/>
  <c r="N218" i="12" a="1"/>
  <c r="N218" i="12"/>
  <c r="O218" i="12" a="1"/>
  <c r="O218" i="12"/>
  <c r="P218" i="12" a="1"/>
  <c r="P218" i="12"/>
  <c r="A219" i="12"/>
  <c r="B219" i="12"/>
  <c r="C219" i="12" a="1"/>
  <c r="C219" i="12"/>
  <c r="D219" i="12" a="1"/>
  <c r="D219" i="12"/>
  <c r="G219" i="12" a="1"/>
  <c r="G219" i="12"/>
  <c r="H219" i="12" a="1"/>
  <c r="H219" i="12"/>
  <c r="K219" i="12"/>
  <c r="L219" i="12" a="1"/>
  <c r="L219" i="12" s="1"/>
  <c r="M219" i="12" a="1"/>
  <c r="M219" i="12"/>
  <c r="N219" i="12" a="1"/>
  <c r="N219" i="12" s="1"/>
  <c r="O219" i="12" a="1"/>
  <c r="O219" i="12" s="1"/>
  <c r="P219" i="12" a="1"/>
  <c r="P219" i="12" s="1"/>
  <c r="A220" i="12"/>
  <c r="B220" i="12"/>
  <c r="C220" i="12" a="1"/>
  <c r="C220" i="12" s="1"/>
  <c r="D220" i="12" a="1"/>
  <c r="D220" i="12" s="1"/>
  <c r="G220" i="12" a="1"/>
  <c r="G220" i="12" s="1"/>
  <c r="H220" i="12" a="1"/>
  <c r="H220" i="12" s="1"/>
  <c r="K220" i="12"/>
  <c r="L220" i="12" a="1"/>
  <c r="L220" i="12"/>
  <c r="M220" i="12" a="1"/>
  <c r="M220" i="12"/>
  <c r="N220" i="12" a="1"/>
  <c r="N220" i="12"/>
  <c r="O220" i="12" a="1"/>
  <c r="O220" i="12"/>
  <c r="P220" i="12" a="1"/>
  <c r="P220" i="12"/>
  <c r="A221" i="12"/>
  <c r="B221" i="12"/>
  <c r="C221" i="12" a="1"/>
  <c r="C221" i="12"/>
  <c r="D221" i="12" a="1"/>
  <c r="D221" i="12"/>
  <c r="G221" i="12" a="1"/>
  <c r="G221" i="12"/>
  <c r="H221" i="12" a="1"/>
  <c r="H221" i="12"/>
  <c r="K221" i="12"/>
  <c r="L221" i="12" a="1"/>
  <c r="L221" i="12" s="1"/>
  <c r="M221" i="12" a="1"/>
  <c r="M221" i="12" s="1"/>
  <c r="N221" i="12" a="1"/>
  <c r="N221" i="12" s="1"/>
  <c r="O221" i="12" a="1"/>
  <c r="O221" i="12" s="1"/>
  <c r="P221" i="12" a="1"/>
  <c r="P221" i="12"/>
  <c r="A222" i="12"/>
  <c r="B222" i="12"/>
  <c r="C222" i="12" a="1"/>
  <c r="C222" i="12" s="1"/>
  <c r="D222" i="12" a="1"/>
  <c r="D222" i="12" s="1"/>
  <c r="G222" i="12" a="1"/>
  <c r="G222" i="12" s="1"/>
  <c r="H222" i="12" a="1"/>
  <c r="H222" i="12" s="1"/>
  <c r="K222" i="12"/>
  <c r="L222" i="12" a="1"/>
  <c r="L222" i="12"/>
  <c r="M222" i="12" a="1"/>
  <c r="M222" i="12"/>
  <c r="N222" i="12" a="1"/>
  <c r="N222" i="12" s="1"/>
  <c r="O222" i="12" a="1"/>
  <c r="O222" i="12"/>
  <c r="P222" i="12" a="1"/>
  <c r="P222" i="12"/>
  <c r="A223" i="12"/>
  <c r="B223" i="12"/>
  <c r="C223" i="12" a="1"/>
  <c r="C223" i="12" s="1"/>
  <c r="D223" i="12" a="1"/>
  <c r="D223" i="12"/>
  <c r="G223" i="12" a="1"/>
  <c r="G223" i="12" s="1"/>
  <c r="H223" i="12" a="1"/>
  <c r="H223" i="12"/>
  <c r="K223" i="12"/>
  <c r="L223" i="12" a="1"/>
  <c r="L223" i="12" s="1"/>
  <c r="M223" i="12" a="1"/>
  <c r="M223" i="12" s="1"/>
  <c r="N223" i="12" a="1"/>
  <c r="N223" i="12" s="1"/>
  <c r="O223" i="12" a="1"/>
  <c r="O223" i="12" s="1"/>
  <c r="P223" i="12" a="1"/>
  <c r="P223" i="12" s="1"/>
  <c r="A224" i="12"/>
  <c r="B224" i="12"/>
  <c r="C224" i="12" a="1"/>
  <c r="C224" i="12" s="1"/>
  <c r="D224" i="12" a="1"/>
  <c r="D224" i="12"/>
  <c r="G224" i="12" a="1"/>
  <c r="G224" i="12" s="1"/>
  <c r="H224" i="12" a="1"/>
  <c r="H224" i="12"/>
  <c r="K224" i="12"/>
  <c r="L224" i="12" a="1"/>
  <c r="L224" i="12"/>
  <c r="M224" i="12" a="1"/>
  <c r="M224" i="12" s="1"/>
  <c r="N224" i="12" a="1"/>
  <c r="N224" i="12"/>
  <c r="O224" i="12" a="1"/>
  <c r="O224" i="12"/>
  <c r="P224" i="12" a="1"/>
  <c r="P224" i="12"/>
  <c r="A225" i="12"/>
  <c r="B225" i="12"/>
  <c r="C225" i="12" a="1"/>
  <c r="C225" i="12"/>
  <c r="D225" i="12" a="1"/>
  <c r="D225" i="12"/>
  <c r="G225" i="12" a="1"/>
  <c r="G225" i="12"/>
  <c r="H225" i="12" a="1"/>
  <c r="H225" i="12"/>
  <c r="K225" i="12"/>
  <c r="L225" i="12" a="1"/>
  <c r="L225" i="12"/>
  <c r="M225" i="12" a="1"/>
  <c r="M225" i="12" s="1"/>
  <c r="N225" i="12" a="1"/>
  <c r="N225" i="12" s="1"/>
  <c r="O225" i="12" a="1"/>
  <c r="O225" i="12" s="1"/>
  <c r="P225" i="12" a="1"/>
  <c r="P225" i="12"/>
  <c r="A226" i="12"/>
  <c r="B226" i="12"/>
  <c r="C226" i="12" a="1"/>
  <c r="C226" i="12" s="1"/>
  <c r="D226" i="12" a="1"/>
  <c r="D226" i="12" s="1"/>
  <c r="G226" i="12" a="1"/>
  <c r="G226" i="12"/>
  <c r="H226" i="12" a="1"/>
  <c r="H226" i="12" s="1"/>
  <c r="K226" i="12"/>
  <c r="L226" i="12" a="1"/>
  <c r="L226" i="12" s="1"/>
  <c r="M226" i="12" a="1"/>
  <c r="M226" i="12"/>
  <c r="N226" i="12" a="1"/>
  <c r="N226" i="12" s="1"/>
  <c r="O226" i="12" a="1"/>
  <c r="O226" i="12" s="1"/>
  <c r="P226" i="12" a="1"/>
  <c r="P226" i="12" s="1"/>
  <c r="A227" i="12"/>
  <c r="B227" i="12"/>
  <c r="C227" i="12" a="1"/>
  <c r="C227" i="12" s="1"/>
  <c r="D227" i="12" a="1"/>
  <c r="D227" i="12" s="1"/>
  <c r="G227" i="12" a="1"/>
  <c r="G227" i="12" s="1"/>
  <c r="H227" i="12" a="1"/>
  <c r="H227" i="12" s="1"/>
  <c r="K227" i="12"/>
  <c r="L227" i="12" a="1"/>
  <c r="L227" i="12"/>
  <c r="M227" i="12" a="1"/>
  <c r="M227" i="12"/>
  <c r="N227" i="12" a="1"/>
  <c r="N227" i="12"/>
  <c r="O227" i="12" a="1"/>
  <c r="O227" i="12"/>
  <c r="P227" i="12" a="1"/>
  <c r="P227" i="12"/>
  <c r="A228" i="12"/>
  <c r="B228" i="12"/>
  <c r="C228" i="12" a="1"/>
  <c r="C228" i="12"/>
  <c r="D228" i="12" a="1"/>
  <c r="D228" i="12"/>
  <c r="G228" i="12" a="1"/>
  <c r="G228" i="12"/>
  <c r="H228" i="12" a="1"/>
  <c r="H228" i="12" s="1"/>
  <c r="K228" i="12"/>
  <c r="L228" i="12" a="1"/>
  <c r="L228" i="12"/>
  <c r="M228" i="12" a="1"/>
  <c r="M228" i="12" s="1"/>
  <c r="N228" i="12" a="1"/>
  <c r="N228" i="12" s="1"/>
  <c r="O228" i="12" a="1"/>
  <c r="O228" i="12" s="1"/>
  <c r="P228" i="12" a="1"/>
  <c r="P228" i="12"/>
  <c r="A229" i="12"/>
  <c r="B229" i="12"/>
  <c r="C229" i="12" a="1"/>
  <c r="C229" i="12" s="1"/>
  <c r="D229" i="12" a="1"/>
  <c r="D229" i="12" s="1"/>
  <c r="G229" i="12" a="1"/>
  <c r="G229" i="12" s="1"/>
  <c r="H229" i="12" a="1"/>
  <c r="H229" i="12" s="1"/>
  <c r="K229" i="12"/>
  <c r="L229" i="12" a="1"/>
  <c r="L229" i="12"/>
  <c r="M229" i="12" a="1"/>
  <c r="M229" i="12"/>
  <c r="N229" i="12" a="1"/>
  <c r="N229" i="12"/>
  <c r="O229" i="12" a="1"/>
  <c r="O229" i="12"/>
  <c r="P229" i="12" a="1"/>
  <c r="P229" i="12"/>
  <c r="A230" i="12"/>
  <c r="B230" i="12"/>
  <c r="C230" i="12" a="1"/>
  <c r="C230" i="12"/>
  <c r="D230" i="12" a="1"/>
  <c r="D230" i="12"/>
  <c r="G230" i="12" a="1"/>
  <c r="G230" i="12"/>
  <c r="H230" i="12" a="1"/>
  <c r="H230" i="12"/>
  <c r="K230" i="12"/>
  <c r="L230" i="12" a="1"/>
  <c r="L230" i="12" s="1"/>
  <c r="M230" i="12" a="1"/>
  <c r="M230" i="12" s="1"/>
  <c r="N230" i="12" a="1"/>
  <c r="N230" i="12" s="1"/>
  <c r="O230" i="12" a="1"/>
  <c r="O230" i="12"/>
  <c r="P230" i="12" a="1"/>
  <c r="P230" i="12" s="1"/>
  <c r="A231" i="12"/>
  <c r="B231" i="12"/>
  <c r="C231" i="12" a="1"/>
  <c r="C231" i="12" s="1"/>
  <c r="D231" i="12" a="1"/>
  <c r="D231" i="12"/>
  <c r="G231" i="12" a="1"/>
  <c r="G231" i="12" s="1"/>
  <c r="H231" i="12" a="1"/>
  <c r="H231" i="12"/>
  <c r="K231" i="12"/>
  <c r="L231" i="12" a="1"/>
  <c r="L231" i="12"/>
  <c r="M231" i="12" a="1"/>
  <c r="M231" i="12"/>
  <c r="N231" i="12" a="1"/>
  <c r="N231" i="12"/>
  <c r="O231" i="12" a="1"/>
  <c r="O231" i="12"/>
  <c r="P231" i="12" a="1"/>
  <c r="P231" i="12"/>
  <c r="A232" i="12"/>
  <c r="B232" i="12"/>
  <c r="C232" i="12" a="1"/>
  <c r="C232" i="12"/>
  <c r="D232" i="12" a="1"/>
  <c r="D232" i="12"/>
  <c r="G232" i="12" a="1"/>
  <c r="G232" i="12"/>
  <c r="H232" i="12" a="1"/>
  <c r="H232" i="12" s="1"/>
  <c r="K232" i="12"/>
  <c r="L232" i="12" a="1"/>
  <c r="L232" i="12" s="1"/>
  <c r="M232" i="12" a="1"/>
  <c r="M232" i="12" s="1"/>
  <c r="N232" i="12" a="1"/>
  <c r="N232" i="12"/>
  <c r="O232" i="12" a="1"/>
  <c r="O232" i="12" s="1"/>
  <c r="P232" i="12" a="1"/>
  <c r="P232" i="12" s="1"/>
  <c r="A233" i="12"/>
  <c r="B233" i="12"/>
  <c r="C233" i="12" a="1"/>
  <c r="C233" i="12"/>
  <c r="D233" i="12" a="1"/>
  <c r="D233" i="12" s="1"/>
  <c r="G233" i="12" a="1"/>
  <c r="G233" i="12"/>
  <c r="H233" i="12" a="1"/>
  <c r="H233" i="12" s="1"/>
  <c r="K233" i="12"/>
  <c r="L233" i="12" a="1"/>
  <c r="L233" i="12"/>
  <c r="M233" i="12" a="1"/>
  <c r="M233" i="12"/>
  <c r="N233" i="12" a="1"/>
  <c r="N233" i="12"/>
  <c r="O233" i="12" a="1"/>
  <c r="O233" i="12"/>
  <c r="P233" i="12" a="1"/>
  <c r="P233" i="12"/>
  <c r="A234" i="12"/>
  <c r="B234" i="12"/>
  <c r="C234" i="12" a="1"/>
  <c r="C234" i="12"/>
  <c r="D234" i="12" a="1"/>
  <c r="D234" i="12"/>
  <c r="G234" i="12" a="1"/>
  <c r="G234" i="12" s="1"/>
  <c r="H234" i="12" a="1"/>
  <c r="H234" i="12"/>
  <c r="K234" i="12"/>
  <c r="L234" i="12" a="1"/>
  <c r="L234" i="12" s="1"/>
  <c r="M234" i="12" a="1"/>
  <c r="M234" i="12"/>
  <c r="N234" i="12" a="1"/>
  <c r="N234" i="12" s="1"/>
  <c r="O234" i="12" a="1"/>
  <c r="O234" i="12" s="1"/>
  <c r="P234" i="12" a="1"/>
  <c r="P234" i="12" s="1"/>
  <c r="A235" i="12"/>
  <c r="B235" i="12"/>
  <c r="C235" i="12" a="1"/>
  <c r="C235" i="12" s="1"/>
  <c r="D235" i="12" a="1"/>
  <c r="D235" i="12" s="1"/>
  <c r="G235" i="12" a="1"/>
  <c r="G235" i="12" s="1"/>
  <c r="H235" i="12" a="1"/>
  <c r="H235" i="12" s="1"/>
  <c r="K235" i="12"/>
  <c r="L235" i="12" a="1"/>
  <c r="L235" i="12"/>
  <c r="M235" i="12" a="1"/>
  <c r="M235" i="12"/>
  <c r="N235" i="12" a="1"/>
  <c r="N235" i="12"/>
  <c r="O235" i="12" a="1"/>
  <c r="O235" i="12"/>
  <c r="P235" i="12" a="1"/>
  <c r="P235" i="12"/>
  <c r="A236" i="12"/>
  <c r="B236" i="12"/>
  <c r="C236" i="12" a="1"/>
  <c r="C236" i="12"/>
  <c r="D236" i="12" a="1"/>
  <c r="D236" i="12"/>
  <c r="G236" i="12" a="1"/>
  <c r="G236" i="12"/>
  <c r="H236" i="12" a="1"/>
  <c r="H236" i="12" s="1"/>
  <c r="K236" i="12"/>
  <c r="L236" i="12" a="1"/>
  <c r="L236" i="12"/>
  <c r="M236" i="12" a="1"/>
  <c r="M236" i="12" s="1"/>
  <c r="N236" i="12" a="1"/>
  <c r="N236" i="12" s="1"/>
  <c r="O236" i="12" a="1"/>
  <c r="O236" i="12" s="1"/>
  <c r="P236" i="12" a="1"/>
  <c r="P236" i="12"/>
  <c r="A237" i="12"/>
  <c r="B237" i="12"/>
  <c r="C237" i="12" a="1"/>
  <c r="C237" i="12" s="1"/>
  <c r="D237" i="12" a="1"/>
  <c r="D237" i="12" s="1"/>
  <c r="G237" i="12" a="1"/>
  <c r="G237" i="12" s="1"/>
  <c r="H237" i="12" a="1"/>
  <c r="H237" i="12" s="1"/>
  <c r="K237" i="12"/>
  <c r="L237" i="12" a="1"/>
  <c r="L237" i="12"/>
  <c r="M237" i="12" a="1"/>
  <c r="M237" i="12"/>
  <c r="N237" i="12" a="1"/>
  <c r="N237" i="12"/>
  <c r="O237" i="12" a="1"/>
  <c r="O237" i="12"/>
  <c r="P237" i="12" a="1"/>
  <c r="P237" i="12" s="1"/>
  <c r="A238" i="12"/>
  <c r="B238" i="12"/>
  <c r="C238" i="12" a="1"/>
  <c r="C238" i="12"/>
  <c r="D238" i="12" a="1"/>
  <c r="D238" i="12"/>
  <c r="G238" i="12" a="1"/>
  <c r="G238" i="12"/>
  <c r="H238" i="12" a="1"/>
  <c r="H238" i="12"/>
  <c r="K238" i="12"/>
  <c r="L238" i="12" a="1"/>
  <c r="L238" i="12" s="1"/>
  <c r="M238" i="12" a="1"/>
  <c r="M238" i="12" s="1"/>
  <c r="N238" i="12" a="1"/>
  <c r="N238" i="12" s="1"/>
  <c r="O238" i="12" a="1"/>
  <c r="O238" i="12"/>
  <c r="P238" i="12" a="1"/>
  <c r="P238" i="12" s="1"/>
  <c r="A239" i="12"/>
  <c r="B239" i="12"/>
  <c r="C239" i="12" a="1"/>
  <c r="C239" i="12" s="1"/>
  <c r="D239" i="12" a="1"/>
  <c r="D239" i="12"/>
  <c r="G239" i="12" a="1"/>
  <c r="G239" i="12" s="1"/>
  <c r="H239" i="12" a="1"/>
  <c r="H239" i="12"/>
  <c r="K239" i="12"/>
  <c r="L239" i="12" a="1"/>
  <c r="L239" i="12"/>
  <c r="M239" i="12" a="1"/>
  <c r="M239" i="12"/>
  <c r="N239" i="12" a="1"/>
  <c r="N239" i="12"/>
  <c r="O239" i="12" a="1"/>
  <c r="O239" i="12" s="1"/>
  <c r="P239" i="12" a="1"/>
  <c r="P239" i="12"/>
  <c r="A240" i="12"/>
  <c r="B240" i="12"/>
  <c r="C240" i="12" a="1"/>
  <c r="C240" i="12"/>
  <c r="D240" i="12" a="1"/>
  <c r="D240" i="12" s="1"/>
  <c r="G240" i="12" a="1"/>
  <c r="G240" i="12"/>
  <c r="H240" i="12" a="1"/>
  <c r="H240" i="12" s="1"/>
  <c r="K240" i="12"/>
  <c r="L240" i="12" a="1"/>
  <c r="L240" i="12" s="1"/>
  <c r="M240" i="12" a="1"/>
  <c r="M240" i="12" s="1"/>
  <c r="N240" i="12" a="1"/>
  <c r="N240" i="12"/>
  <c r="O240" i="12" a="1"/>
  <c r="O240" i="12" s="1"/>
  <c r="P240" i="12" a="1"/>
  <c r="P240" i="12" s="1"/>
  <c r="A241" i="12"/>
  <c r="B241" i="12"/>
  <c r="C241" i="12" a="1"/>
  <c r="C241" i="12"/>
  <c r="D241" i="12" a="1"/>
  <c r="D241" i="12" s="1"/>
  <c r="G241" i="12" a="1"/>
  <c r="G241" i="12"/>
  <c r="H241" i="12" a="1"/>
  <c r="H241" i="12" s="1"/>
  <c r="K241" i="12"/>
  <c r="L241" i="12" a="1"/>
  <c r="L241" i="12"/>
  <c r="M241" i="12" a="1"/>
  <c r="M241" i="12"/>
  <c r="N241" i="12" a="1"/>
  <c r="N241" i="12"/>
  <c r="O241" i="12" a="1"/>
  <c r="O241" i="12"/>
  <c r="P241" i="12" a="1"/>
  <c r="P241" i="12"/>
  <c r="A242" i="12"/>
  <c r="B242" i="12"/>
  <c r="C242" i="12" a="1"/>
  <c r="C242" i="12" s="1"/>
  <c r="D242" i="12" a="1"/>
  <c r="D242" i="12"/>
  <c r="G242" i="12" a="1"/>
  <c r="G242" i="12" s="1"/>
  <c r="H242" i="12" a="1"/>
  <c r="H242" i="12"/>
  <c r="K242" i="12"/>
  <c r="L242" i="12" a="1"/>
  <c r="L242" i="12" s="1"/>
  <c r="M242" i="12" a="1"/>
  <c r="M242" i="12"/>
  <c r="N242" i="12" a="1"/>
  <c r="N242" i="12" s="1"/>
  <c r="O242" i="12" a="1"/>
  <c r="O242" i="12" s="1"/>
  <c r="P242" i="12" a="1"/>
  <c r="P242" i="12" s="1"/>
  <c r="A243" i="12"/>
  <c r="B243" i="12"/>
  <c r="C243" i="12" a="1"/>
  <c r="C243" i="12" s="1"/>
  <c r="D243" i="12" a="1"/>
  <c r="D243" i="12" s="1"/>
  <c r="G243" i="12" a="1"/>
  <c r="G243" i="12" s="1"/>
  <c r="H243" i="12" a="1"/>
  <c r="H243" i="12" s="1"/>
  <c r="K243" i="12"/>
  <c r="L243" i="12" a="1"/>
  <c r="L243" i="12"/>
  <c r="M243" i="12" a="1"/>
  <c r="M243" i="12"/>
  <c r="N243" i="12" a="1"/>
  <c r="N243" i="12"/>
  <c r="O243" i="12" a="1"/>
  <c r="O243" i="12"/>
  <c r="P243" i="12" a="1"/>
  <c r="P243" i="12"/>
  <c r="A244" i="12"/>
  <c r="B244" i="12"/>
  <c r="C244" i="12" a="1"/>
  <c r="C244" i="12"/>
  <c r="D244" i="12" a="1"/>
  <c r="D244" i="12" s="1"/>
  <c r="G244" i="12" a="1"/>
  <c r="G244" i="12"/>
  <c r="H244" i="12" a="1"/>
  <c r="H244" i="12" s="1"/>
  <c r="K244" i="12"/>
  <c r="L244" i="12" a="1"/>
  <c r="L244" i="12"/>
  <c r="M244" i="12" a="1"/>
  <c r="M244" i="12" s="1"/>
  <c r="N244" i="12" a="1"/>
  <c r="N244" i="12" s="1"/>
  <c r="O244" i="12" a="1"/>
  <c r="O244" i="12" s="1"/>
  <c r="P244" i="12" a="1"/>
  <c r="P244" i="12"/>
  <c r="A245" i="12"/>
  <c r="B245" i="12"/>
  <c r="C245" i="12" a="1"/>
  <c r="C245" i="12" s="1"/>
  <c r="D245" i="12" a="1"/>
  <c r="D245" i="12" s="1"/>
  <c r="G245" i="12" a="1"/>
  <c r="G245" i="12" s="1"/>
  <c r="H245" i="12" a="1"/>
  <c r="H245" i="12" s="1"/>
  <c r="K245" i="12"/>
  <c r="L245" i="12" a="1"/>
  <c r="L245" i="12"/>
  <c r="M245" i="12" a="1"/>
  <c r="M245" i="12"/>
  <c r="N245" i="12" a="1"/>
  <c r="N245" i="12"/>
  <c r="O245" i="12" a="1"/>
  <c r="O245" i="12"/>
  <c r="P245" i="12" a="1"/>
  <c r="P245" i="12"/>
  <c r="A246" i="12"/>
  <c r="B246" i="12"/>
  <c r="C246" i="12" a="1"/>
  <c r="C246" i="12" s="1"/>
  <c r="D246" i="12" a="1"/>
  <c r="D246" i="12"/>
  <c r="G246" i="12" a="1"/>
  <c r="G246" i="12" s="1"/>
  <c r="H246" i="12" a="1"/>
  <c r="H246" i="12"/>
  <c r="K246" i="12"/>
  <c r="L246" i="12" a="1"/>
  <c r="L246" i="12" s="1"/>
  <c r="M246" i="12" a="1"/>
  <c r="M246" i="12" s="1"/>
  <c r="N246" i="12" a="1"/>
  <c r="N246" i="12" s="1"/>
  <c r="O246" i="12" a="1"/>
  <c r="O246" i="12"/>
  <c r="P246" i="12" a="1"/>
  <c r="P246" i="12" s="1"/>
  <c r="A247" i="12"/>
  <c r="B247" i="12"/>
  <c r="C247" i="12" a="1"/>
  <c r="C247" i="12" s="1"/>
  <c r="D247" i="12" a="1"/>
  <c r="D247" i="12"/>
  <c r="G247" i="12" a="1"/>
  <c r="G247" i="12" s="1"/>
  <c r="H247" i="12" a="1"/>
  <c r="H247" i="12"/>
  <c r="K247" i="12"/>
  <c r="L247" i="12" a="1"/>
  <c r="L247" i="12"/>
  <c r="M247" i="12" a="1"/>
  <c r="M247" i="12"/>
  <c r="N247" i="12" a="1"/>
  <c r="N247" i="12"/>
  <c r="O247" i="12" a="1"/>
  <c r="O247" i="12"/>
  <c r="P247" i="12" a="1"/>
  <c r="P247" i="12"/>
  <c r="A248" i="12"/>
  <c r="B248" i="12"/>
  <c r="C248" i="12" a="1"/>
  <c r="C248" i="12"/>
  <c r="D248" i="12" a="1"/>
  <c r="D248" i="12" s="1"/>
  <c r="G248" i="12" a="1"/>
  <c r="G248" i="12"/>
  <c r="H248" i="12" a="1"/>
  <c r="H248" i="12" s="1"/>
  <c r="K248" i="12"/>
  <c r="L248" i="12" a="1"/>
  <c r="L248" i="12" s="1"/>
  <c r="M248" i="12" a="1"/>
  <c r="M248" i="12" s="1"/>
  <c r="N248" i="12" a="1"/>
  <c r="N248" i="12"/>
  <c r="O248" i="12" a="1"/>
  <c r="O248" i="12" s="1"/>
  <c r="P248" i="12" a="1"/>
  <c r="P248" i="12" s="1"/>
  <c r="A249" i="12"/>
  <c r="B249" i="12"/>
  <c r="C249" i="12" a="1"/>
  <c r="C249" i="12"/>
  <c r="D249" i="12" a="1"/>
  <c r="D249" i="12" s="1"/>
  <c r="G249" i="12" a="1"/>
  <c r="G249" i="12"/>
  <c r="H249" i="12" a="1"/>
  <c r="H249" i="12" s="1"/>
  <c r="K249" i="12"/>
  <c r="L249" i="12" a="1"/>
  <c r="L249" i="12"/>
  <c r="M249" i="12" a="1"/>
  <c r="M249" i="12"/>
  <c r="N249" i="12" a="1"/>
  <c r="N249" i="12"/>
  <c r="O249" i="12" a="1"/>
  <c r="O249" i="12"/>
  <c r="P249" i="12" a="1"/>
  <c r="P249" i="12"/>
  <c r="A250" i="12"/>
  <c r="B250" i="12"/>
  <c r="C250" i="12" a="1"/>
  <c r="C250" i="12" s="1"/>
  <c r="D250" i="12" a="1"/>
  <c r="D250" i="12"/>
  <c r="G250" i="12" a="1"/>
  <c r="G250" i="12" s="1"/>
  <c r="H250" i="12" a="1"/>
  <c r="H250" i="12"/>
  <c r="K250" i="12"/>
  <c r="L250" i="12" a="1"/>
  <c r="L250" i="12" s="1"/>
  <c r="M250" i="12" a="1"/>
  <c r="M250" i="12"/>
  <c r="N250" i="12" a="1"/>
  <c r="N250" i="12" s="1"/>
  <c r="O250" i="12" a="1"/>
  <c r="O250" i="12" s="1"/>
  <c r="P250" i="12" a="1"/>
  <c r="P250" i="12" s="1"/>
  <c r="A251" i="12"/>
  <c r="B251" i="12"/>
  <c r="C251" i="12" a="1"/>
  <c r="C251" i="12" s="1"/>
  <c r="D251" i="12" a="1"/>
  <c r="D251" i="12" s="1"/>
  <c r="G251" i="12" a="1"/>
  <c r="G251" i="12" s="1"/>
  <c r="H251" i="12" a="1"/>
  <c r="H251" i="12" s="1"/>
  <c r="K251" i="12"/>
  <c r="L251" i="12" a="1"/>
  <c r="L251" i="12"/>
  <c r="M251" i="12" a="1"/>
  <c r="M251" i="12"/>
  <c r="N251" i="12" a="1"/>
  <c r="N251" i="12"/>
  <c r="O251" i="12" a="1"/>
  <c r="O251" i="12"/>
  <c r="P251" i="12" a="1"/>
  <c r="P251" i="12"/>
  <c r="A252" i="12"/>
  <c r="B252" i="12"/>
  <c r="C252" i="12" a="1"/>
  <c r="C252" i="12"/>
  <c r="D252" i="12" a="1"/>
  <c r="D252" i="12" s="1"/>
  <c r="G252" i="12" a="1"/>
  <c r="G252" i="12"/>
  <c r="H252" i="12" a="1"/>
  <c r="H252" i="12" s="1"/>
  <c r="K252" i="12"/>
  <c r="L252" i="12" a="1"/>
  <c r="L252" i="12"/>
  <c r="M252" i="12" a="1"/>
  <c r="M252" i="12" s="1"/>
  <c r="N252" i="12" a="1"/>
  <c r="N252" i="12" s="1"/>
  <c r="O252" i="12" a="1"/>
  <c r="O252" i="12" s="1"/>
  <c r="P252" i="12" a="1"/>
  <c r="P252" i="12"/>
  <c r="A253" i="12"/>
  <c r="B253" i="12"/>
  <c r="C253" i="12" a="1"/>
  <c r="C253" i="12" s="1"/>
  <c r="D253" i="12" a="1"/>
  <c r="D253" i="12" s="1"/>
  <c r="G253" i="12" a="1"/>
  <c r="G253" i="12" s="1"/>
  <c r="H253" i="12" a="1"/>
  <c r="H253" i="12" s="1"/>
  <c r="K253" i="12"/>
  <c r="L253" i="12" a="1"/>
  <c r="L253" i="12"/>
  <c r="M253" i="12" a="1"/>
  <c r="M253" i="12"/>
  <c r="N253" i="12" a="1"/>
  <c r="N253" i="12"/>
  <c r="O253" i="12" a="1"/>
  <c r="O253" i="12"/>
  <c r="P253" i="12" a="1"/>
  <c r="P253" i="12"/>
  <c r="A254" i="12"/>
  <c r="B254" i="12"/>
  <c r="C254" i="12" a="1"/>
  <c r="C254" i="12" s="1"/>
  <c r="D254" i="12" a="1"/>
  <c r="D254" i="12"/>
  <c r="G254" i="12" a="1"/>
  <c r="G254" i="12" s="1"/>
  <c r="H254" i="12" a="1"/>
  <c r="H254" i="12"/>
  <c r="K254" i="12"/>
  <c r="L254" i="12" a="1"/>
  <c r="L254" i="12" s="1"/>
  <c r="M254" i="12" a="1"/>
  <c r="M254" i="12" s="1"/>
  <c r="N254" i="12" a="1"/>
  <c r="N254" i="12" s="1"/>
  <c r="O254" i="12" a="1"/>
  <c r="O254" i="12"/>
  <c r="P254" i="12" a="1"/>
  <c r="P254" i="12" s="1"/>
  <c r="A255" i="12"/>
  <c r="B255" i="12"/>
  <c r="C255" i="12" a="1"/>
  <c r="C255" i="12" s="1"/>
  <c r="D255" i="12" a="1"/>
  <c r="D255" i="12"/>
  <c r="G255" i="12" a="1"/>
  <c r="G255" i="12" s="1"/>
  <c r="H255" i="12" a="1"/>
  <c r="H255" i="12"/>
  <c r="K255" i="12"/>
  <c r="L255" i="12" a="1"/>
  <c r="L255" i="12"/>
  <c r="M255" i="12" a="1"/>
  <c r="M255" i="12"/>
  <c r="N255" i="12" a="1"/>
  <c r="N255" i="12"/>
  <c r="O255" i="12" a="1"/>
  <c r="O255" i="12"/>
  <c r="P255" i="12" a="1"/>
  <c r="P255" i="12"/>
  <c r="A256" i="12"/>
  <c r="B256" i="12"/>
  <c r="C256" i="12" a="1"/>
  <c r="C256" i="12"/>
  <c r="D256" i="12" a="1"/>
  <c r="D256" i="12" s="1"/>
  <c r="G256" i="12" a="1"/>
  <c r="G256" i="12"/>
  <c r="H256" i="12" a="1"/>
  <c r="H256" i="12" s="1"/>
  <c r="K256" i="12"/>
  <c r="L256" i="12" a="1"/>
  <c r="L256" i="12" s="1"/>
  <c r="M256" i="12" a="1"/>
  <c r="M256" i="12" s="1"/>
  <c r="N256" i="12" a="1"/>
  <c r="N256" i="12"/>
  <c r="O256" i="12" a="1"/>
  <c r="O256" i="12" s="1"/>
  <c r="P256" i="12" a="1"/>
  <c r="P256" i="12" s="1"/>
  <c r="A257" i="12"/>
  <c r="B257" i="12"/>
  <c r="C257" i="12" a="1"/>
  <c r="C257" i="12"/>
  <c r="D257" i="12" a="1"/>
  <c r="D257" i="12" s="1"/>
  <c r="G257" i="12" a="1"/>
  <c r="G257" i="12"/>
  <c r="H257" i="12" a="1"/>
  <c r="H257" i="12" s="1"/>
  <c r="K257" i="12"/>
  <c r="L257" i="12" a="1"/>
  <c r="L257" i="12"/>
  <c r="M257" i="12" a="1"/>
  <c r="M257" i="12"/>
  <c r="N257" i="12" a="1"/>
  <c r="N257" i="12"/>
  <c r="O257" i="12" a="1"/>
  <c r="O257" i="12"/>
  <c r="P257" i="12" a="1"/>
  <c r="P257" i="12"/>
  <c r="A258" i="12"/>
  <c r="B258" i="12"/>
  <c r="C258" i="12" a="1"/>
  <c r="C258" i="12"/>
  <c r="D258" i="12" a="1"/>
  <c r="D258" i="12"/>
  <c r="G258" i="12" a="1"/>
  <c r="G258" i="12" s="1"/>
  <c r="H258" i="12" a="1"/>
  <c r="H258" i="12"/>
  <c r="K258" i="12"/>
  <c r="L258" i="12" a="1"/>
  <c r="L258" i="12"/>
  <c r="M258" i="12" a="1"/>
  <c r="M258" i="12"/>
  <c r="N258" i="12" a="1"/>
  <c r="N258" i="12" s="1"/>
  <c r="O258" i="12" a="1"/>
  <c r="O258" i="12" s="1"/>
  <c r="P258" i="12" a="1"/>
  <c r="P258" i="12"/>
  <c r="A259" i="12"/>
  <c r="B259" i="12"/>
  <c r="C259" i="12" a="1"/>
  <c r="C259" i="12" s="1"/>
  <c r="D259" i="12" a="1"/>
  <c r="D259" i="12" s="1"/>
  <c r="G259" i="12" a="1"/>
  <c r="G259" i="12" s="1"/>
  <c r="H259" i="12" a="1"/>
  <c r="H259" i="12" s="1"/>
  <c r="K259" i="12"/>
  <c r="L259" i="12" a="1"/>
  <c r="L259" i="12"/>
  <c r="M259" i="12" a="1"/>
  <c r="M259" i="12"/>
  <c r="N259" i="12" a="1"/>
  <c r="N259" i="12"/>
  <c r="O259" i="12" a="1"/>
  <c r="O259" i="12"/>
  <c r="P259" i="12" a="1"/>
  <c r="P259" i="12"/>
  <c r="A260" i="12"/>
  <c r="B260" i="12"/>
  <c r="C260" i="12" a="1"/>
  <c r="C260" i="12"/>
  <c r="D260" i="12" a="1"/>
  <c r="D260" i="12" s="1"/>
  <c r="G260" i="12" a="1"/>
  <c r="G260" i="12"/>
  <c r="H260" i="12" a="1"/>
  <c r="H260" i="12" s="1"/>
  <c r="K260" i="12"/>
  <c r="L260" i="12" a="1"/>
  <c r="L260" i="12"/>
  <c r="M260" i="12" a="1"/>
  <c r="M260" i="12" s="1"/>
  <c r="N260" i="12" a="1"/>
  <c r="N260" i="12" s="1"/>
  <c r="O260" i="12" a="1"/>
  <c r="O260" i="12"/>
  <c r="P260" i="12" a="1"/>
  <c r="P260" i="12"/>
  <c r="A261" i="12"/>
  <c r="B261" i="12"/>
  <c r="C261" i="12" a="1"/>
  <c r="C261" i="12" s="1"/>
  <c r="D261" i="12" a="1"/>
  <c r="D261" i="12"/>
  <c r="G261" i="12" a="1"/>
  <c r="G261" i="12" s="1"/>
  <c r="H261" i="12" a="1"/>
  <c r="H261" i="12" s="1"/>
  <c r="K261" i="12"/>
  <c r="L261" i="12" a="1"/>
  <c r="L261" i="12"/>
  <c r="M261" i="12" a="1"/>
  <c r="M261" i="12"/>
  <c r="N261" i="12" a="1"/>
  <c r="N261" i="12"/>
  <c r="O261" i="12" a="1"/>
  <c r="O261" i="12"/>
  <c r="P261" i="12" a="1"/>
  <c r="P261" i="12" s="1"/>
  <c r="A262" i="12"/>
  <c r="B262" i="12"/>
  <c r="C262" i="12" a="1"/>
  <c r="C262" i="12"/>
  <c r="D262" i="12" a="1"/>
  <c r="D262" i="12"/>
  <c r="G262" i="12" a="1"/>
  <c r="G262" i="12" s="1"/>
  <c r="H262" i="12" a="1"/>
  <c r="H262" i="12"/>
  <c r="K262" i="12"/>
  <c r="L262" i="12" a="1"/>
  <c r="L262" i="12" s="1"/>
  <c r="M262" i="12" a="1"/>
  <c r="M262" i="12" s="1"/>
  <c r="N262" i="12" a="1"/>
  <c r="N262" i="12"/>
  <c r="O262" i="12" a="1"/>
  <c r="O262" i="12"/>
  <c r="P262" i="12" a="1"/>
  <c r="P262" i="12" s="1"/>
  <c r="A263" i="12"/>
  <c r="B263" i="12"/>
  <c r="C263" i="12" a="1"/>
  <c r="C263" i="12"/>
  <c r="D263" i="12" a="1"/>
  <c r="D263" i="12"/>
  <c r="G263" i="12" a="1"/>
  <c r="G263" i="12"/>
  <c r="H263" i="12" a="1"/>
  <c r="H263" i="12"/>
  <c r="K263" i="12"/>
  <c r="L263" i="12" a="1"/>
  <c r="L263" i="12"/>
  <c r="M263" i="12" a="1"/>
  <c r="M263" i="12" s="1"/>
  <c r="N263" i="12" a="1"/>
  <c r="N263" i="12"/>
  <c r="O263" i="12" a="1"/>
  <c r="O263" i="12" s="1"/>
  <c r="P263" i="12" a="1"/>
  <c r="P263" i="12"/>
  <c r="A264" i="12"/>
  <c r="B264" i="12"/>
  <c r="C264" i="12" a="1"/>
  <c r="C264" i="12"/>
  <c r="D264" i="12" a="1"/>
  <c r="D264" i="12" s="1"/>
  <c r="G264" i="12" a="1"/>
  <c r="G264" i="12"/>
  <c r="H264" i="12" a="1"/>
  <c r="H264" i="12" s="1"/>
  <c r="K264" i="12"/>
  <c r="L264" i="12" a="1"/>
  <c r="L264" i="12" s="1"/>
  <c r="M264" i="12" a="1"/>
  <c r="M264" i="12"/>
  <c r="N264" i="12" a="1"/>
  <c r="N264" i="12"/>
  <c r="O264" i="12" a="1"/>
  <c r="O264" i="12" s="1"/>
  <c r="P264" i="12" a="1"/>
  <c r="P264" i="12" s="1"/>
  <c r="A265" i="12"/>
  <c r="B265" i="12"/>
  <c r="C265" i="12" a="1"/>
  <c r="C265" i="12"/>
  <c r="D265" i="12" a="1"/>
  <c r="D265" i="12" s="1"/>
  <c r="G265" i="12" a="1"/>
  <c r="G265" i="12"/>
  <c r="H265" i="12" a="1"/>
  <c r="H265" i="12" s="1"/>
  <c r="K265" i="12"/>
  <c r="L265" i="12" a="1"/>
  <c r="L265" i="12"/>
  <c r="M265" i="12" a="1"/>
  <c r="M265" i="12"/>
  <c r="N265" i="12" a="1"/>
  <c r="N265" i="12" s="1"/>
  <c r="O265" i="12" a="1"/>
  <c r="O265" i="12"/>
  <c r="P265" i="12" a="1"/>
  <c r="P265" i="12"/>
  <c r="A266" i="12"/>
  <c r="B266" i="12"/>
  <c r="C266" i="12" a="1"/>
  <c r="C266" i="12" s="1"/>
  <c r="D266" i="12" a="1"/>
  <c r="D266" i="12"/>
  <c r="G266" i="12" a="1"/>
  <c r="G266" i="12" s="1"/>
  <c r="H266" i="12" a="1"/>
  <c r="H266" i="12"/>
  <c r="K266" i="12"/>
  <c r="L266" i="12" a="1"/>
  <c r="L266" i="12"/>
  <c r="M266" i="12" a="1"/>
  <c r="M266" i="12"/>
  <c r="N266" i="12" a="1"/>
  <c r="N266" i="12" s="1"/>
  <c r="O266" i="12" a="1"/>
  <c r="O266" i="12" s="1"/>
  <c r="P266" i="12" a="1"/>
  <c r="P266" i="12"/>
  <c r="A267" i="12"/>
  <c r="B267" i="12"/>
  <c r="C267" i="12" a="1"/>
  <c r="C267" i="12" s="1"/>
  <c r="D267" i="12" a="1"/>
  <c r="D267" i="12" s="1"/>
  <c r="G267" i="12" a="1"/>
  <c r="G267" i="12" s="1"/>
  <c r="H267" i="12" a="1"/>
  <c r="H267" i="12" s="1"/>
  <c r="K267" i="12"/>
  <c r="L267" i="12" a="1"/>
  <c r="L267" i="12"/>
  <c r="M267" i="12" a="1"/>
  <c r="M267" i="12"/>
  <c r="N267" i="12" a="1"/>
  <c r="N267" i="12"/>
  <c r="O267" i="12" a="1"/>
  <c r="O267" i="12" s="1"/>
  <c r="P267" i="12" a="1"/>
  <c r="P267" i="12"/>
  <c r="A268" i="12"/>
  <c r="B268" i="12"/>
  <c r="C268" i="12" a="1"/>
  <c r="C268" i="12"/>
  <c r="D268" i="12" a="1"/>
  <c r="D268" i="12" s="1"/>
  <c r="G268" i="12" a="1"/>
  <c r="G268" i="12"/>
  <c r="H268" i="12" a="1"/>
  <c r="H268" i="12"/>
  <c r="K268" i="12"/>
  <c r="L268" i="12" a="1"/>
  <c r="L268" i="12"/>
  <c r="M268" i="12" a="1"/>
  <c r="M268" i="12" s="1"/>
  <c r="N268" i="12" a="1"/>
  <c r="N268" i="12" s="1"/>
  <c r="O268" i="12" a="1"/>
  <c r="O268" i="12"/>
  <c r="P268" i="12" a="1"/>
  <c r="P268" i="12"/>
  <c r="A269" i="12"/>
  <c r="B269" i="12"/>
  <c r="C269" i="12" a="1"/>
  <c r="C269" i="12" s="1"/>
  <c r="D269" i="12" a="1"/>
  <c r="D269" i="12"/>
  <c r="G269" i="12" a="1"/>
  <c r="G269" i="12" s="1"/>
  <c r="H269" i="12" a="1"/>
  <c r="H269" i="12" s="1"/>
  <c r="K269" i="12"/>
  <c r="L269" i="12" a="1"/>
  <c r="L269" i="12" s="1"/>
  <c r="M269" i="12" a="1"/>
  <c r="M269" i="12"/>
  <c r="N269" i="12" a="1"/>
  <c r="N269" i="12"/>
  <c r="O269" i="12" a="1"/>
  <c r="O269" i="12"/>
  <c r="P269" i="12" a="1"/>
  <c r="P269" i="12" s="1"/>
  <c r="A270" i="12"/>
  <c r="B270" i="12"/>
  <c r="C270" i="12" a="1"/>
  <c r="C270" i="12"/>
  <c r="D270" i="12" a="1"/>
  <c r="D270" i="12"/>
  <c r="G270" i="12" a="1"/>
  <c r="G270" i="12" s="1"/>
  <c r="H270" i="12" a="1"/>
  <c r="H270" i="12"/>
  <c r="K270" i="12"/>
  <c r="L270" i="12" a="1"/>
  <c r="L270" i="12" s="1"/>
  <c r="M270" i="12" a="1"/>
  <c r="M270" i="12" s="1"/>
  <c r="N270" i="12" a="1"/>
  <c r="N270" i="12"/>
  <c r="O270" i="12" a="1"/>
  <c r="O270" i="12"/>
  <c r="P270" i="12" a="1"/>
  <c r="P270" i="12" s="1"/>
  <c r="A271" i="12"/>
  <c r="B271" i="12"/>
  <c r="C271" i="12" a="1"/>
  <c r="C271" i="12"/>
  <c r="D271" i="12" a="1"/>
  <c r="D271" i="12" s="1"/>
  <c r="G271" i="12" a="1"/>
  <c r="G271" i="12" s="1"/>
  <c r="H271" i="12" a="1"/>
  <c r="H271" i="12"/>
  <c r="K271" i="12"/>
  <c r="L271" i="12" a="1"/>
  <c r="L271" i="12"/>
  <c r="M271" i="12" a="1"/>
  <c r="M271" i="12"/>
  <c r="N271" i="12" a="1"/>
  <c r="N271" i="12"/>
  <c r="O271" i="12" a="1"/>
  <c r="O271" i="12" s="1"/>
  <c r="P271" i="12" a="1"/>
  <c r="P271" i="12"/>
  <c r="A272" i="12"/>
  <c r="B272" i="12"/>
  <c r="C272" i="12" a="1"/>
  <c r="C272" i="12"/>
  <c r="D272" i="12" a="1"/>
  <c r="D272" i="12" s="1"/>
  <c r="G272" i="12" a="1"/>
  <c r="G272" i="12"/>
  <c r="H272" i="12" a="1"/>
  <c r="H272" i="12" s="1"/>
  <c r="K272" i="12"/>
  <c r="L272" i="12" a="1"/>
  <c r="L272" i="12"/>
  <c r="M272" i="12" a="1"/>
  <c r="M272" i="12"/>
  <c r="N272" i="12" a="1"/>
  <c r="N272" i="12"/>
  <c r="O272" i="12" a="1"/>
  <c r="O272" i="12" s="1"/>
  <c r="P272" i="12" a="1"/>
  <c r="P272" i="12"/>
  <c r="A273" i="12"/>
  <c r="B273" i="12"/>
  <c r="C273" i="12" a="1"/>
  <c r="C273" i="12"/>
  <c r="D273" i="12" a="1"/>
  <c r="D273" i="12" s="1"/>
  <c r="G273" i="12" a="1"/>
  <c r="G273" i="12" s="1"/>
  <c r="H273" i="12" a="1"/>
  <c r="H273" i="12"/>
  <c r="K273" i="12"/>
  <c r="L273" i="12" a="1"/>
  <c r="L273" i="12"/>
  <c r="M273" i="12" a="1"/>
  <c r="M273" i="12"/>
  <c r="N273" i="12" a="1"/>
  <c r="N273" i="12"/>
  <c r="O273" i="12" a="1"/>
  <c r="O273" i="12"/>
  <c r="P273" i="12" a="1"/>
  <c r="P273" i="12"/>
  <c r="A274" i="12"/>
  <c r="B274" i="12"/>
  <c r="C274" i="12" a="1"/>
  <c r="C274" i="12"/>
  <c r="D274" i="12" a="1"/>
  <c r="D274" i="12"/>
  <c r="G274" i="12" a="1"/>
  <c r="G274" i="12" s="1"/>
  <c r="H274" i="12" a="1"/>
  <c r="H274" i="12"/>
  <c r="K274" i="12"/>
  <c r="L274" i="12" a="1"/>
  <c r="L274" i="12"/>
  <c r="M274" i="12" a="1"/>
  <c r="M274" i="12" s="1"/>
  <c r="N274" i="12" a="1"/>
  <c r="N274" i="12"/>
  <c r="O274" i="12" a="1"/>
  <c r="O274" i="12" s="1"/>
  <c r="P274" i="12" a="1"/>
  <c r="P274" i="12"/>
  <c r="A275" i="12"/>
  <c r="B275" i="12"/>
  <c r="C275" i="12" a="1"/>
  <c r="C275" i="12"/>
  <c r="D275" i="12" a="1"/>
  <c r="D275" i="12" s="1"/>
  <c r="G275" i="12" a="1"/>
  <c r="G275" i="12"/>
  <c r="H275" i="12" a="1"/>
  <c r="H275" i="12" s="1"/>
  <c r="K275" i="12"/>
  <c r="L275" i="12" a="1"/>
  <c r="L275" i="12"/>
  <c r="M275" i="12" a="1"/>
  <c r="M275" i="12"/>
  <c r="N275" i="12" a="1"/>
  <c r="N275" i="12"/>
  <c r="O275" i="12" a="1"/>
  <c r="O275" i="12"/>
  <c r="P275" i="12" a="1"/>
  <c r="P275" i="12"/>
  <c r="A276" i="12"/>
  <c r="B276" i="12"/>
  <c r="C276" i="12" a="1"/>
  <c r="C276" i="12"/>
  <c r="D276" i="12" a="1"/>
  <c r="D276" i="12"/>
  <c r="G276" i="12" a="1"/>
  <c r="G276" i="12"/>
  <c r="H276" i="12" a="1"/>
  <c r="H276" i="12" s="1"/>
  <c r="K276" i="12"/>
  <c r="L276" i="12" a="1"/>
  <c r="L276" i="12" s="1"/>
  <c r="M276" i="12" a="1"/>
  <c r="M276" i="12"/>
  <c r="N276" i="12" a="1"/>
  <c r="N276" i="12" s="1"/>
  <c r="O276" i="12" a="1"/>
  <c r="O276" i="12"/>
  <c r="P276" i="12" a="1"/>
  <c r="P276" i="12" s="1"/>
  <c r="A277" i="12"/>
  <c r="B277" i="12"/>
  <c r="C277" i="12" a="1"/>
  <c r="C277" i="12" s="1"/>
  <c r="D277" i="12" a="1"/>
  <c r="D277" i="12"/>
  <c r="G277" i="12" a="1"/>
  <c r="G277" i="12" s="1"/>
  <c r="H277" i="12" a="1"/>
  <c r="H277" i="12"/>
  <c r="K277" i="12"/>
  <c r="L277" i="12" a="1"/>
  <c r="L277" i="12"/>
  <c r="M277" i="12" a="1"/>
  <c r="M277" i="12"/>
  <c r="N277" i="12" a="1"/>
  <c r="N277" i="12"/>
  <c r="O277" i="12" a="1"/>
  <c r="O277" i="12"/>
  <c r="P277" i="12" a="1"/>
  <c r="P277" i="12" s="1"/>
  <c r="A278" i="12"/>
  <c r="B278" i="12"/>
  <c r="C278" i="12" a="1"/>
  <c r="C278" i="12" s="1"/>
  <c r="D278" i="12" a="1"/>
  <c r="D278" i="12"/>
  <c r="G278" i="12" a="1"/>
  <c r="G278" i="12" s="1"/>
  <c r="H278" i="12" a="1"/>
  <c r="H278" i="12"/>
  <c r="K278" i="12"/>
  <c r="L278" i="12" a="1"/>
  <c r="L278" i="12"/>
  <c r="M278" i="12" a="1"/>
  <c r="M278" i="12" s="1"/>
  <c r="N278" i="12" a="1"/>
  <c r="N278" i="12"/>
  <c r="O278" i="12" a="1"/>
  <c r="O278" i="12" s="1"/>
  <c r="P278" i="12" a="1"/>
  <c r="P278" i="12"/>
  <c r="A279" i="12"/>
  <c r="B279" i="12"/>
  <c r="C279" i="12" a="1"/>
  <c r="C279" i="12"/>
  <c r="D279" i="12" a="1"/>
  <c r="D279" i="12" s="1"/>
  <c r="G279" i="12" a="1"/>
  <c r="G279" i="12"/>
  <c r="H279" i="12" a="1"/>
  <c r="H279" i="12" s="1"/>
  <c r="K279" i="12"/>
  <c r="L279" i="12" a="1"/>
  <c r="L279" i="12"/>
  <c r="M279" i="12" a="1"/>
  <c r="M279" i="12"/>
  <c r="N279" i="12" a="1"/>
  <c r="N279" i="12"/>
  <c r="O279" i="12" a="1"/>
  <c r="O279" i="12" s="1"/>
  <c r="P279" i="12" a="1"/>
  <c r="P279" i="12"/>
  <c r="A280" i="12"/>
  <c r="B280" i="12"/>
  <c r="C280" i="12" a="1"/>
  <c r="C280" i="12"/>
  <c r="D280" i="12" a="1"/>
  <c r="D280" i="12" s="1"/>
  <c r="G280" i="12" a="1"/>
  <c r="G280" i="12"/>
  <c r="H280" i="12" a="1"/>
  <c r="H280" i="12" s="1"/>
  <c r="K280" i="12"/>
  <c r="L280" i="12" a="1"/>
  <c r="L280" i="12" s="1"/>
  <c r="M280" i="12" a="1"/>
  <c r="M280" i="12"/>
  <c r="N280" i="12" a="1"/>
  <c r="N280" i="12" s="1"/>
  <c r="O280" i="12" a="1"/>
  <c r="O280" i="12"/>
  <c r="P280" i="12" a="1"/>
  <c r="P280" i="12" s="1"/>
  <c r="A281" i="12"/>
  <c r="B281" i="12"/>
  <c r="C281" i="12" a="1"/>
  <c r="C281" i="12" s="1"/>
  <c r="D281" i="12" a="1"/>
  <c r="D281" i="12"/>
  <c r="G281" i="12" a="1"/>
  <c r="G281" i="12" s="1"/>
  <c r="H281" i="12" a="1"/>
  <c r="H281" i="12"/>
  <c r="K281" i="12"/>
  <c r="L281" i="12" a="1"/>
  <c r="L281" i="12"/>
  <c r="M281" i="12" a="1"/>
  <c r="M281" i="12"/>
  <c r="N281" i="12" a="1"/>
  <c r="N281" i="12" s="1"/>
  <c r="O281" i="12" a="1"/>
  <c r="O281" i="12"/>
  <c r="P281" i="12" a="1"/>
  <c r="P281" i="12" s="1"/>
  <c r="A282" i="12"/>
  <c r="B282" i="12"/>
  <c r="C282" i="12" a="1"/>
  <c r="C282" i="12" s="1"/>
  <c r="D282" i="12" a="1"/>
  <c r="D282" i="12"/>
  <c r="G282" i="12" a="1"/>
  <c r="G282" i="12" s="1"/>
  <c r="H282" i="12" a="1"/>
  <c r="H282" i="12"/>
  <c r="K282" i="12"/>
  <c r="L282" i="12" a="1"/>
  <c r="L282" i="12"/>
  <c r="M282" i="12" a="1"/>
  <c r="M282" i="12" s="1"/>
  <c r="N282" i="12" a="1"/>
  <c r="N282" i="12"/>
  <c r="O282" i="12" a="1"/>
  <c r="O282" i="12" s="1"/>
  <c r="P282" i="12" a="1"/>
  <c r="P282" i="12"/>
  <c r="A283" i="12"/>
  <c r="B283" i="12"/>
  <c r="C283" i="12" a="1"/>
  <c r="C283" i="12"/>
  <c r="D283" i="12" a="1"/>
  <c r="D283" i="12" s="1"/>
  <c r="G283" i="12" a="1"/>
  <c r="G283" i="12"/>
  <c r="H283" i="12" a="1"/>
  <c r="H283" i="12" s="1"/>
  <c r="K283" i="12"/>
  <c r="L283" i="12" a="1"/>
  <c r="L283" i="12"/>
  <c r="M283" i="12" a="1"/>
  <c r="M283" i="12"/>
  <c r="N283" i="12" a="1"/>
  <c r="N283" i="12"/>
  <c r="O283" i="12" a="1"/>
  <c r="O283" i="12" s="1"/>
  <c r="P283" i="12" a="1"/>
  <c r="P283" i="12"/>
  <c r="A284" i="12"/>
  <c r="B284" i="12"/>
  <c r="C284" i="12" a="1"/>
  <c r="C284" i="12"/>
  <c r="D284" i="12" a="1"/>
  <c r="D284" i="12" s="1"/>
  <c r="G284" i="12" a="1"/>
  <c r="G284" i="12"/>
  <c r="H284" i="12" a="1"/>
  <c r="H284" i="12" s="1"/>
  <c r="K284" i="12"/>
  <c r="L284" i="12" a="1"/>
  <c r="L284" i="12" s="1"/>
  <c r="M284" i="12" a="1"/>
  <c r="M284" i="12"/>
  <c r="N284" i="12" a="1"/>
  <c r="N284" i="12" s="1"/>
  <c r="O284" i="12" a="1"/>
  <c r="O284" i="12"/>
  <c r="P284" i="12" a="1"/>
  <c r="P284" i="12" s="1"/>
  <c r="A285" i="12"/>
  <c r="B285" i="12"/>
  <c r="C285" i="12" a="1"/>
  <c r="C285" i="12" s="1"/>
  <c r="D285" i="12" a="1"/>
  <c r="D285" i="12"/>
  <c r="G285" i="12" a="1"/>
  <c r="G285" i="12" s="1"/>
  <c r="H285" i="12" a="1"/>
  <c r="H285" i="12"/>
  <c r="K285" i="12"/>
  <c r="L285" i="12" a="1"/>
  <c r="L285" i="12"/>
  <c r="M285" i="12" a="1"/>
  <c r="M285" i="12"/>
  <c r="N285" i="12" a="1"/>
  <c r="N285" i="12"/>
  <c r="O285" i="12" a="1"/>
  <c r="O285" i="12"/>
  <c r="P285" i="12" a="1"/>
  <c r="P285" i="12" s="1"/>
  <c r="A286" i="12"/>
  <c r="B286" i="12"/>
  <c r="C286" i="12" a="1"/>
  <c r="C286" i="12" s="1"/>
  <c r="D286" i="12" a="1"/>
  <c r="D286" i="12"/>
  <c r="G286" i="12" a="1"/>
  <c r="G286" i="12" s="1"/>
  <c r="H286" i="12" a="1"/>
  <c r="H286" i="12"/>
  <c r="K286" i="12"/>
  <c r="L286" i="12" a="1"/>
  <c r="L286" i="12"/>
  <c r="M286" i="12" a="1"/>
  <c r="M286" i="12" s="1"/>
  <c r="N286" i="12" a="1"/>
  <c r="N286" i="12"/>
  <c r="O286" i="12" a="1"/>
  <c r="O286" i="12" s="1"/>
  <c r="P286" i="12" a="1"/>
  <c r="P286" i="12"/>
  <c r="A287" i="12"/>
  <c r="B287" i="12"/>
  <c r="C287" i="12" a="1"/>
  <c r="C287" i="12"/>
  <c r="D287" i="12" a="1"/>
  <c r="D287" i="12" s="1"/>
  <c r="G287" i="12" a="1"/>
  <c r="G287" i="12"/>
  <c r="H287" i="12" a="1"/>
  <c r="H287" i="12" s="1"/>
  <c r="K287" i="12"/>
  <c r="L287" i="12" a="1"/>
  <c r="L287" i="12"/>
  <c r="M287" i="12" a="1"/>
  <c r="M287" i="12"/>
  <c r="N287" i="12" a="1"/>
  <c r="N287" i="12"/>
  <c r="O287" i="12" a="1"/>
  <c r="O287" i="12"/>
  <c r="P287" i="12" a="1"/>
  <c r="P287" i="12"/>
  <c r="A288" i="12"/>
  <c r="B288" i="12"/>
  <c r="C288" i="12" a="1"/>
  <c r="C288" i="12"/>
  <c r="D288" i="12" a="1"/>
  <c r="D288" i="12" s="1"/>
  <c r="G288" i="12" a="1"/>
  <c r="G288" i="12"/>
  <c r="H288" i="12" a="1"/>
  <c r="H288" i="12" s="1"/>
  <c r="K288" i="12"/>
  <c r="L288" i="12" a="1"/>
  <c r="L288" i="12" s="1"/>
  <c r="M288" i="12" a="1"/>
  <c r="M288" i="12"/>
  <c r="N288" i="12" a="1"/>
  <c r="N288" i="12" s="1"/>
  <c r="O288" i="12" a="1"/>
  <c r="O288" i="12"/>
  <c r="P288" i="12" a="1"/>
  <c r="P288" i="12" s="1"/>
  <c r="A289" i="12"/>
  <c r="B289" i="12"/>
  <c r="C289" i="12" a="1"/>
  <c r="C289" i="12" s="1"/>
  <c r="D289" i="12" a="1"/>
  <c r="D289" i="12"/>
  <c r="G289" i="12" a="1"/>
  <c r="G289" i="12" s="1"/>
  <c r="H289" i="12" a="1"/>
  <c r="H289" i="12"/>
  <c r="K289" i="12"/>
  <c r="L289" i="12" a="1"/>
  <c r="L289" i="12"/>
  <c r="M289" i="12" a="1"/>
  <c r="M289" i="12"/>
  <c r="N289" i="12" a="1"/>
  <c r="N289" i="12"/>
  <c r="O289" i="12" a="1"/>
  <c r="O289" i="12"/>
  <c r="P289" i="12" a="1"/>
  <c r="P289" i="12" s="1"/>
  <c r="A290" i="12"/>
  <c r="B290" i="12"/>
  <c r="C290" i="12" a="1"/>
  <c r="C290" i="12" s="1"/>
  <c r="D290" i="12" a="1"/>
  <c r="D290" i="12"/>
  <c r="G290" i="12" a="1"/>
  <c r="G290" i="12" s="1"/>
  <c r="H290" i="12" a="1"/>
  <c r="H290" i="12"/>
  <c r="K290" i="12"/>
  <c r="L290" i="12" a="1"/>
  <c r="L290" i="12"/>
  <c r="M290" i="12" a="1"/>
  <c r="M290" i="12" s="1"/>
  <c r="N290" i="12" a="1"/>
  <c r="N290" i="12"/>
  <c r="O290" i="12" a="1"/>
  <c r="O290" i="12" s="1"/>
  <c r="P290" i="12" a="1"/>
  <c r="P290" i="12"/>
  <c r="A291" i="12"/>
  <c r="B291" i="12"/>
  <c r="C291" i="12" a="1"/>
  <c r="C291" i="12"/>
  <c r="D291" i="12" a="1"/>
  <c r="D291" i="12" s="1"/>
  <c r="G291" i="12" a="1"/>
  <c r="G291" i="12"/>
  <c r="H291" i="12" a="1"/>
  <c r="H291" i="12" s="1"/>
  <c r="K291" i="12"/>
  <c r="L291" i="12" a="1"/>
  <c r="L291" i="12"/>
  <c r="M291" i="12" a="1"/>
  <c r="M291" i="12"/>
  <c r="N291" i="12" a="1"/>
  <c r="N291" i="12"/>
  <c r="O291" i="12" a="1"/>
  <c r="O291" i="12" s="1"/>
  <c r="P291" i="12" a="1"/>
  <c r="P291" i="12"/>
  <c r="A292" i="12"/>
  <c r="B292" i="12"/>
  <c r="C292" i="12" a="1"/>
  <c r="C292" i="12"/>
  <c r="D292" i="12" a="1"/>
  <c r="D292" i="12" s="1"/>
  <c r="G292" i="12" a="1"/>
  <c r="G292" i="12"/>
  <c r="H292" i="12" a="1"/>
  <c r="H292" i="12" s="1"/>
  <c r="K292" i="12"/>
  <c r="L292" i="12" a="1"/>
  <c r="L292" i="12" s="1"/>
  <c r="M292" i="12" a="1"/>
  <c r="M292" i="12"/>
  <c r="N292" i="12" a="1"/>
  <c r="N292" i="12" s="1"/>
  <c r="O292" i="12" a="1"/>
  <c r="O292" i="12"/>
  <c r="P292" i="12" a="1"/>
  <c r="P292" i="12" s="1"/>
  <c r="A293" i="12"/>
  <c r="B293" i="12"/>
  <c r="C293" i="12" a="1"/>
  <c r="C293" i="12" s="1"/>
  <c r="D293" i="12" a="1"/>
  <c r="D293" i="12"/>
  <c r="G293" i="12" a="1"/>
  <c r="G293" i="12" s="1"/>
  <c r="H293" i="12" a="1"/>
  <c r="H293" i="12"/>
  <c r="K293" i="12"/>
  <c r="L293" i="12" a="1"/>
  <c r="L293" i="12"/>
  <c r="M293" i="12" a="1"/>
  <c r="M293" i="12"/>
  <c r="N293" i="12" a="1"/>
  <c r="N293" i="12" s="1"/>
  <c r="O293" i="12" a="1"/>
  <c r="O293" i="12"/>
  <c r="P293" i="12" a="1"/>
  <c r="P293" i="12" s="1"/>
  <c r="A294" i="12"/>
  <c r="B294" i="12"/>
  <c r="C294" i="12" a="1"/>
  <c r="C294" i="12" s="1"/>
  <c r="D294" i="12" a="1"/>
  <c r="D294" i="12"/>
  <c r="G294" i="12" a="1"/>
  <c r="G294" i="12" s="1"/>
  <c r="H294" i="12" a="1"/>
  <c r="H294" i="12"/>
  <c r="K294" i="12"/>
  <c r="L294" i="12" a="1"/>
  <c r="L294" i="12"/>
  <c r="M294" i="12" a="1"/>
  <c r="M294" i="12" s="1"/>
  <c r="N294" i="12" a="1"/>
  <c r="N294" i="12"/>
  <c r="O294" i="12" a="1"/>
  <c r="O294" i="12" s="1"/>
  <c r="P294" i="12" a="1"/>
  <c r="P294" i="12"/>
  <c r="A295" i="12"/>
  <c r="B295" i="12"/>
  <c r="C295" i="12" a="1"/>
  <c r="C295" i="12"/>
  <c r="D295" i="12" a="1"/>
  <c r="D295" i="12" s="1"/>
  <c r="G295" i="12" a="1"/>
  <c r="G295" i="12"/>
  <c r="H295" i="12" a="1"/>
  <c r="H295" i="12" s="1"/>
  <c r="K295" i="12"/>
  <c r="L295" i="12" a="1"/>
  <c r="L295" i="12"/>
  <c r="M295" i="12" a="1"/>
  <c r="M295" i="12" s="1"/>
  <c r="N295" i="12" a="1"/>
  <c r="N295" i="12"/>
  <c r="O295" i="12" a="1"/>
  <c r="O295" i="12" s="1"/>
  <c r="P295" i="12" a="1"/>
  <c r="P295" i="12"/>
  <c r="A296" i="12"/>
  <c r="B296" i="12"/>
  <c r="C296" i="12" a="1"/>
  <c r="C296" i="12"/>
  <c r="D296" i="12" a="1"/>
  <c r="D296" i="12" s="1"/>
  <c r="G296" i="12" a="1"/>
  <c r="G296" i="12"/>
  <c r="H296" i="12" a="1"/>
  <c r="H296" i="12" s="1"/>
  <c r="K296" i="12"/>
  <c r="L296" i="12" a="1"/>
  <c r="L296" i="12" s="1"/>
  <c r="M296" i="12" a="1"/>
  <c r="M296" i="12"/>
  <c r="N296" i="12" a="1"/>
  <c r="N296" i="12" s="1"/>
  <c r="O296" i="12" a="1"/>
  <c r="O296" i="12"/>
  <c r="P296" i="12" a="1"/>
  <c r="P296" i="12" s="1"/>
  <c r="A297" i="12"/>
  <c r="B297" i="12"/>
  <c r="C297" i="12" a="1"/>
  <c r="C297" i="12" s="1"/>
  <c r="D297" i="12" a="1"/>
  <c r="D297" i="12"/>
  <c r="G297" i="12" a="1"/>
  <c r="G297" i="12" s="1"/>
  <c r="H297" i="12" a="1"/>
  <c r="H297" i="12"/>
  <c r="K297" i="12"/>
  <c r="L297" i="12" a="1"/>
  <c r="L297" i="12" s="1"/>
  <c r="M297" i="12" a="1"/>
  <c r="M297" i="12"/>
  <c r="N297" i="12" a="1"/>
  <c r="N297" i="12" s="1"/>
  <c r="O297" i="12" a="1"/>
  <c r="O297" i="12"/>
  <c r="P297" i="12" a="1"/>
  <c r="P297" i="12" s="1"/>
  <c r="A298" i="12"/>
  <c r="B298" i="12"/>
  <c r="C298" i="12" a="1"/>
  <c r="C298" i="12" s="1"/>
  <c r="D298" i="12" a="1"/>
  <c r="D298" i="12"/>
  <c r="G298" i="12" a="1"/>
  <c r="G298" i="12" s="1"/>
  <c r="H298" i="12" a="1"/>
  <c r="H298" i="12"/>
  <c r="K298" i="12"/>
  <c r="L298" i="12" a="1"/>
  <c r="L298" i="12"/>
  <c r="M298" i="12" a="1"/>
  <c r="M298" i="12" s="1"/>
  <c r="N298" i="12" a="1"/>
  <c r="N298" i="12"/>
  <c r="O298" i="12" a="1"/>
  <c r="O298" i="12" s="1"/>
  <c r="P298" i="12" a="1"/>
  <c r="P298" i="12"/>
  <c r="A299" i="12"/>
  <c r="B299" i="12"/>
  <c r="C299" i="12" a="1"/>
  <c r="C299" i="12"/>
  <c r="D299" i="12" a="1"/>
  <c r="D299" i="12" s="1"/>
  <c r="G299" i="12" a="1"/>
  <c r="G299" i="12"/>
  <c r="H299" i="12" a="1"/>
  <c r="H299" i="12" s="1"/>
  <c r="K299" i="12"/>
  <c r="L299" i="12" a="1"/>
  <c r="L299" i="12"/>
  <c r="M299" i="12" a="1"/>
  <c r="M299" i="12" s="1"/>
  <c r="N299" i="12" a="1"/>
  <c r="N299" i="12"/>
  <c r="O299" i="12" a="1"/>
  <c r="O299" i="12" s="1"/>
  <c r="P299" i="12" a="1"/>
  <c r="P299" i="12"/>
  <c r="A300" i="12"/>
  <c r="B300" i="12"/>
  <c r="C300" i="12" a="1"/>
  <c r="C300" i="12"/>
  <c r="D300" i="12" a="1"/>
  <c r="D300" i="12" s="1"/>
  <c r="G300" i="12" a="1"/>
  <c r="G300" i="12"/>
  <c r="H300" i="12" a="1"/>
  <c r="H300" i="12" s="1"/>
  <c r="K300" i="12"/>
  <c r="L300" i="12" a="1"/>
  <c r="L300" i="12" s="1"/>
  <c r="M300" i="12" a="1"/>
  <c r="M300" i="12"/>
  <c r="N300" i="12" a="1"/>
  <c r="N300" i="12" s="1"/>
  <c r="O300" i="12" a="1"/>
  <c r="O300" i="12"/>
  <c r="P300" i="12" a="1"/>
  <c r="P300" i="12" s="1"/>
  <c r="P2" i="12" a="1"/>
  <c r="P2" i="12" s="1"/>
  <c r="O2" i="12" a="1"/>
  <c r="O2" i="12" s="1"/>
  <c r="M2" i="12" a="1"/>
  <c r="M2" i="12" s="1"/>
  <c r="N2" i="12" l="1" a="1"/>
  <c r="N2" i="12" s="1"/>
  <c r="N2" i="4"/>
  <c r="H2" i="12" a="1"/>
  <c r="H2" i="12" s="1"/>
  <c r="G2" i="12" a="1"/>
  <c r="G2" i="12" s="1"/>
  <c r="D2" i="12" a="1"/>
  <c r="D2" i="12" s="1"/>
  <c r="H3" i="4"/>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H239" i="4"/>
  <c r="H240" i="4"/>
  <c r="H241" i="4"/>
  <c r="H242" i="4"/>
  <c r="H243" i="4"/>
  <c r="H244" i="4"/>
  <c r="H245" i="4"/>
  <c r="H246" i="4"/>
  <c r="H247" i="4"/>
  <c r="H248" i="4"/>
  <c r="H249" i="4"/>
  <c r="H250" i="4"/>
  <c r="H251" i="4"/>
  <c r="H252" i="4"/>
  <c r="H253" i="4"/>
  <c r="H254" i="4"/>
  <c r="H255" i="4"/>
  <c r="H256" i="4"/>
  <c r="H257" i="4"/>
  <c r="H258" i="4"/>
  <c r="H259" i="4"/>
  <c r="H260" i="4"/>
  <c r="H261" i="4"/>
  <c r="H262" i="4"/>
  <c r="H263" i="4"/>
  <c r="H264" i="4"/>
  <c r="H265" i="4"/>
  <c r="H266" i="4"/>
  <c r="H267" i="4"/>
  <c r="H268" i="4"/>
  <c r="H269" i="4"/>
  <c r="H270" i="4"/>
  <c r="H271" i="4"/>
  <c r="H272" i="4"/>
  <c r="H273" i="4"/>
  <c r="H274" i="4"/>
  <c r="H275" i="4"/>
  <c r="H276" i="4"/>
  <c r="H277" i="4"/>
  <c r="H278" i="4"/>
  <c r="H279" i="4"/>
  <c r="H280" i="4"/>
  <c r="H281" i="4"/>
  <c r="H282" i="4"/>
  <c r="H283" i="4"/>
  <c r="H284" i="4"/>
  <c r="H285" i="4"/>
  <c r="H286" i="4"/>
  <c r="H287" i="4"/>
  <c r="H288" i="4"/>
  <c r="H289" i="4"/>
  <c r="H290" i="4"/>
  <c r="H291" i="4"/>
  <c r="H292" i="4"/>
  <c r="H293" i="4"/>
  <c r="H294" i="4"/>
  <c r="H295" i="4"/>
  <c r="H296" i="4"/>
  <c r="H297" i="4"/>
  <c r="H298" i="4"/>
  <c r="H299" i="4"/>
  <c r="H300" i="4"/>
  <c r="H301" i="4"/>
  <c r="H2"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2" i="4"/>
  <c r="D3" i="4"/>
  <c r="D4" i="4"/>
  <c r="C2" i="12" l="1" a="1"/>
  <c r="C2" i="12" s="1"/>
  <c r="K2" i="12"/>
  <c r="L2" i="12" a="1"/>
  <c r="L2" i="12" s="1"/>
  <c r="A2" i="12" l="1"/>
  <c r="B2" i="12"/>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2" i="4"/>
  <c r="N3" i="4"/>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相田祥吾</author>
  </authors>
  <commentList>
    <comment ref="D1" authorId="0" shapeId="0" xr:uid="{241B7CBF-70E6-419E-913F-BC75D8B343E8}">
      <text>
        <r>
          <rPr>
            <b/>
            <sz val="9"/>
            <color indexed="81"/>
            <rFont val="MS P ゴシック"/>
            <family val="3"/>
            <charset val="128"/>
          </rPr>
          <t xml:space="preserve">
左記の勘定科目リストはフリーウェイ経理マニュアルの
勘定科目一覧表（法人）をもとにしています。
個人や建設業では異なる可能性がございます。
また、個々のカスタマイズにより異なる可能性がございます。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相田祥吾</author>
  </authors>
  <commentList>
    <comment ref="A1" authorId="0" shapeId="0" xr:uid="{265526CE-CEFB-4FEE-8244-39BEA6FFED87}">
      <text>
        <r>
          <rPr>
            <b/>
            <sz val="9"/>
            <color indexed="81"/>
            <rFont val="MS P ゴシック"/>
            <family val="3"/>
            <charset val="128"/>
          </rPr>
          <t>特定の摘要の場合に科目を変更する対応表です。
「貼り付け用」シートB列の摘要欄の内容にこのシートのA列に記入した内容が含まれる場合、このシートのB列以降に記入した科目に変更されます。
A列の摘要を記入しない行には、「aaa」と入力してください。
空白の場合科目の変換がうまくできない場合があります。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相田祥吾</author>
  </authors>
  <commentList>
    <comment ref="G1" authorId="0" shapeId="0" xr:uid="{7E538181-E51E-4F94-AC37-50478206500C}">
      <text>
        <r>
          <rPr>
            <b/>
            <sz val="9"/>
            <color indexed="81"/>
            <rFont val="MS P ゴシック"/>
            <family val="3"/>
            <charset val="128"/>
          </rPr>
          <t xml:space="preserve">
A,B列が税区分とコードのリスト、
D,E列が税率区分とコードのリストとなっています。
摘要・科目対応表の記入に用います。
税区分はフリーウェイのマニュアルに記載のある税区分を列記しています。
数が多くて対応表シートでの選択が面倒な場合は
不要な選択肢を削除し、リストを短くしてください。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相田祥吾</author>
  </authors>
  <commentList>
    <comment ref="E1" authorId="0" shapeId="0" xr:uid="{EADDAB29-40C8-49F7-A8A7-E1C497460071}">
      <text>
        <r>
          <rPr>
            <b/>
            <sz val="10"/>
            <color indexed="81"/>
            <rFont val="MS P ゴシック"/>
            <family val="3"/>
            <charset val="128"/>
          </rPr>
          <t xml:space="preserve">
このシートに、AiOCRから出力し整形したデータを貼り付けてください。
A列「日付」は、「yyyy/mm/dd」の形式で
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相田祥吾</author>
  </authors>
  <commentList>
    <comment ref="R1" authorId="0" shapeId="0" xr:uid="{064E6C20-7834-43E4-B0ED-89C27116E9DB}">
      <text>
        <r>
          <rPr>
            <b/>
            <sz val="9"/>
            <color indexed="81"/>
            <rFont val="MS P ゴシック"/>
            <family val="3"/>
            <charset val="128"/>
          </rPr>
          <t xml:space="preserve">
csvファイルへの変換手順
1.不要な行を削除
2.ファイル→名前を付けて保存→参照
　ファイルの種類を「CSV(コンマ区切り)」に変更して保存
3.「選択したファイルの種類は複数のシートを含むブックをサポートしていません」
　とポップアップが表示された場合は、「OK」を選択
4.Excelを保存をせずに閉じる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<sst xmlns="http://schemas.openxmlformats.org/spreadsheetml/2006/main" count="720" uniqueCount="403">
  <si>
    <t>借方科目</t>
    <rPh sb="0" eb="4">
      <t>カリカタカモク</t>
    </rPh>
    <phoneticPr fontId="11"/>
  </si>
  <si>
    <t>対応科目</t>
    <rPh sb="0" eb="4">
      <t>タイオウカモク</t>
    </rPh>
    <phoneticPr fontId="11"/>
  </si>
  <si>
    <t>貸方科目</t>
    <rPh sb="0" eb="4">
      <t>カシカタカモク</t>
    </rPh>
    <phoneticPr fontId="11"/>
  </si>
  <si>
    <t>補助科目</t>
    <rPh sb="0" eb="4">
      <t>ホジョカモク</t>
    </rPh>
    <phoneticPr fontId="11"/>
  </si>
  <si>
    <t>課税区分</t>
    <rPh sb="0" eb="2">
      <t>カゼイ</t>
    </rPh>
    <rPh sb="2" eb="4">
      <t>クブン</t>
    </rPh>
    <phoneticPr fontId="13"/>
  </si>
  <si>
    <t>仮払金</t>
    <phoneticPr fontId="11"/>
  </si>
  <si>
    <t>仮受金</t>
    <phoneticPr fontId="11"/>
  </si>
  <si>
    <t>普通預金</t>
    <phoneticPr fontId="11"/>
  </si>
  <si>
    <t>OCR</t>
    <phoneticPr fontId="11"/>
  </si>
  <si>
    <t>日付</t>
  </si>
  <si>
    <t>摘要</t>
  </si>
  <si>
    <t>摘要</t>
    <rPh sb="0" eb="2">
      <t>テキヨウ</t>
    </rPh>
    <phoneticPr fontId="14"/>
  </si>
  <si>
    <t>aaa</t>
    <phoneticPr fontId="11"/>
  </si>
  <si>
    <t>出金額</t>
  </si>
  <si>
    <t>入金額</t>
  </si>
  <si>
    <t>＜本ファイルの概要＞</t>
  </si>
  <si>
    <t>・シート「記入情報」</t>
  </si>
  <si>
    <t>・シート「税区分リスト」</t>
  </si>
  <si>
    <t>・シート「摘要・科目対応表」</t>
    <rPh sb="5" eb="7">
      <t>テキヨウ</t>
    </rPh>
    <phoneticPr fontId="11"/>
  </si>
  <si>
    <t>・貼り付け用シートに明細データの日付、摘要、出金額、入金額を貼り付けてください。</t>
    <rPh sb="1" eb="2">
      <t>ハ</t>
    </rPh>
    <rPh sb="3" eb="4">
      <t>ツ</t>
    </rPh>
    <rPh sb="5" eb="6">
      <t>ヨウ</t>
    </rPh>
    <rPh sb="10" eb="12">
      <t>メイサイ</t>
    </rPh>
    <rPh sb="19" eb="21">
      <t>テキヨウ</t>
    </rPh>
    <rPh sb="22" eb="24">
      <t>シュッキン</t>
    </rPh>
    <rPh sb="26" eb="28">
      <t>ニュウキン</t>
    </rPh>
    <rPh sb="30" eb="31">
      <t>ハ</t>
    </rPh>
    <rPh sb="32" eb="33">
      <t>ツ</t>
    </rPh>
    <phoneticPr fontId="11"/>
  </si>
  <si>
    <t>・摘要と対応する科目が決まっている仕訳の場合は、摘要・科目対応表シートに追記してください。</t>
    <rPh sb="1" eb="3">
      <t>テキヨウ</t>
    </rPh>
    <rPh sb="4" eb="6">
      <t>タイオウ</t>
    </rPh>
    <rPh sb="8" eb="10">
      <t>カモク</t>
    </rPh>
    <rPh sb="11" eb="12">
      <t>キ</t>
    </rPh>
    <rPh sb="17" eb="19">
      <t>シワケ</t>
    </rPh>
    <rPh sb="20" eb="22">
      <t>バアイ</t>
    </rPh>
    <rPh sb="24" eb="26">
      <t>テキヨウ</t>
    </rPh>
    <rPh sb="27" eb="29">
      <t>カモク</t>
    </rPh>
    <rPh sb="29" eb="31">
      <t>タイオウ</t>
    </rPh>
    <rPh sb="31" eb="32">
      <t>ヒョウ</t>
    </rPh>
    <rPh sb="36" eb="38">
      <t>ツイキ</t>
    </rPh>
    <phoneticPr fontId="11"/>
  </si>
  <si>
    <t>＜各シートについて＞</t>
    <rPh sb="1" eb="2">
      <t>カク</t>
    </rPh>
    <phoneticPr fontId="11"/>
  </si>
  <si>
    <t>・シート「貼り付け用」</t>
    <rPh sb="5" eb="6">
      <t>ハ</t>
    </rPh>
    <rPh sb="7" eb="8">
      <t>ツ</t>
    </rPh>
    <rPh sb="9" eb="10">
      <t>ヨウ</t>
    </rPh>
    <phoneticPr fontId="11"/>
  </si>
  <si>
    <t>＜作業内容（インポート時）＞</t>
    <phoneticPr fontId="11"/>
  </si>
  <si>
    <t>借方科目コード</t>
    <rPh sb="0" eb="2">
      <t>カリカタ</t>
    </rPh>
    <rPh sb="2" eb="4">
      <t>カモク</t>
    </rPh>
    <phoneticPr fontId="11"/>
  </si>
  <si>
    <t>貸方科目コード</t>
    <rPh sb="0" eb="2">
      <t>カシカタ</t>
    </rPh>
    <rPh sb="2" eb="4">
      <t>カモク</t>
    </rPh>
    <phoneticPr fontId="11"/>
  </si>
  <si>
    <t>対応科目コード</t>
    <rPh sb="0" eb="2">
      <t>タイオウ</t>
    </rPh>
    <rPh sb="2" eb="4">
      <t>カモク</t>
    </rPh>
    <phoneticPr fontId="11"/>
  </si>
  <si>
    <t>補助科目コード</t>
    <rPh sb="0" eb="2">
      <t>ホジョ</t>
    </rPh>
    <rPh sb="2" eb="4">
      <t>カモク</t>
    </rPh>
    <phoneticPr fontId="11"/>
  </si>
  <si>
    <t>借方科目コード</t>
    <rPh sb="0" eb="2">
      <t>カリカタ</t>
    </rPh>
    <rPh sb="2" eb="4">
      <t>カモク</t>
    </rPh>
    <phoneticPr fontId="14"/>
  </si>
  <si>
    <t>借方補助科目コード</t>
    <rPh sb="0" eb="2">
      <t>カリカタ</t>
    </rPh>
    <rPh sb="2" eb="4">
      <t>ホジョ</t>
    </rPh>
    <rPh sb="4" eb="6">
      <t>カモク</t>
    </rPh>
    <phoneticPr fontId="14"/>
  </si>
  <si>
    <t>貸方科目コード</t>
    <rPh sb="0" eb="2">
      <t>カシカタ</t>
    </rPh>
    <rPh sb="2" eb="4">
      <t>カモク</t>
    </rPh>
    <phoneticPr fontId="14"/>
  </si>
  <si>
    <t>貸方補助科目コード</t>
    <rPh sb="0" eb="2">
      <t>カシカタ</t>
    </rPh>
    <rPh sb="2" eb="4">
      <t>ホジョ</t>
    </rPh>
    <rPh sb="4" eb="6">
      <t>カモク</t>
    </rPh>
    <phoneticPr fontId="14"/>
  </si>
  <si>
    <t>税区分コード</t>
    <rPh sb="0" eb="3">
      <t>ゼイクブン</t>
    </rPh>
    <phoneticPr fontId="11"/>
  </si>
  <si>
    <t>入金時、借方に記載される勘定科目名です。</t>
  </si>
  <si>
    <t>出金時、貸方に記載される勘定科目名です。</t>
  </si>
  <si>
    <t>入金時の貸方、出金時の借方に記載される勘定科目名です。</t>
  </si>
  <si>
    <t>入金時、借方に記載される勘定科目コードです。</t>
    <phoneticPr fontId="11"/>
  </si>
  <si>
    <t>出金時、貸方に記載される勘定科目コードです。</t>
    <phoneticPr fontId="11"/>
  </si>
  <si>
    <t>入金時の貸方、出金時の借方に記載される勘定科目コードです。</t>
    <rPh sb="19" eb="21">
      <t>カンジョウ</t>
    </rPh>
    <rPh sb="21" eb="23">
      <t>カモク</t>
    </rPh>
    <phoneticPr fontId="11"/>
  </si>
  <si>
    <t>B6セルの対応科目に付随する補助科目コードです。空白にすると補助科目なしになります。</t>
    <rPh sb="10" eb="12">
      <t>フズイ</t>
    </rPh>
    <phoneticPr fontId="11"/>
  </si>
  <si>
    <t>B6セルの対応科目に付随する補助科目名です。空白にすると補助科目なしになります。</t>
    <rPh sb="10" eb="12">
      <t>フズイ</t>
    </rPh>
    <phoneticPr fontId="11"/>
  </si>
  <si>
    <t>明細データを貼り付けるシートです。
AiOCRから出力したcsvファイルから必要な情報を貼り付けてください。
A列「日付」欄は「yyyy/mm/dd」の形式で入力する必要があります。</t>
    <rPh sb="0" eb="2">
      <t>メイサイ</t>
    </rPh>
    <rPh sb="6" eb="7">
      <t>ハ</t>
    </rPh>
    <rPh sb="8" eb="9">
      <t>ツ</t>
    </rPh>
    <rPh sb="25" eb="27">
      <t>シュツリョク</t>
    </rPh>
    <rPh sb="38" eb="40">
      <t>ヒツヨウ</t>
    </rPh>
    <rPh sb="41" eb="43">
      <t>ジョウホウ</t>
    </rPh>
    <rPh sb="44" eb="45">
      <t>ハ</t>
    </rPh>
    <rPh sb="46" eb="47">
      <t>ツ</t>
    </rPh>
    <rPh sb="56" eb="57">
      <t>レツ</t>
    </rPh>
    <rPh sb="58" eb="60">
      <t>ヒヅケ</t>
    </rPh>
    <rPh sb="61" eb="62">
      <t>ラン</t>
    </rPh>
    <rPh sb="76" eb="78">
      <t>ケイシキ</t>
    </rPh>
    <rPh sb="79" eb="81">
      <t>ニュウリョク</t>
    </rPh>
    <rPh sb="83" eb="85">
      <t>ヒツヨウ</t>
    </rPh>
    <phoneticPr fontId="11"/>
  </si>
  <si>
    <t>変更後摘要</t>
    <rPh sb="0" eb="2">
      <t>ヘンコウ</t>
    </rPh>
    <rPh sb="2" eb="3">
      <t>ゴ</t>
    </rPh>
    <rPh sb="3" eb="5">
      <t>テキヨウ</t>
    </rPh>
    <phoneticPr fontId="14"/>
  </si>
  <si>
    <t>当座預金</t>
  </si>
  <si>
    <t>普通預金</t>
  </si>
  <si>
    <t>定期預金</t>
  </si>
  <si>
    <t>受取手形</t>
  </si>
  <si>
    <t>割引手形</t>
  </si>
  <si>
    <t>有価証券</t>
  </si>
  <si>
    <t>前払費用</t>
  </si>
  <si>
    <t>未収入金</t>
  </si>
  <si>
    <t>機械装置</t>
  </si>
  <si>
    <t>支払手形</t>
  </si>
  <si>
    <t>未払費用</t>
  </si>
  <si>
    <t>消耗品費</t>
  </si>
  <si>
    <t>租税公課</t>
  </si>
  <si>
    <t>役員報酬</t>
  </si>
  <si>
    <t>受取利息</t>
  </si>
  <si>
    <t>支払利息</t>
  </si>
  <si>
    <t>自己株式</t>
  </si>
  <si>
    <t>税率区分</t>
    <rPh sb="0" eb="2">
      <t>ゼイリツ</t>
    </rPh>
    <rPh sb="2" eb="4">
      <t>クブン</t>
    </rPh>
    <phoneticPr fontId="13"/>
  </si>
  <si>
    <t>税率コード</t>
    <rPh sb="0" eb="2">
      <t>ゼイリツ</t>
    </rPh>
    <phoneticPr fontId="11"/>
  </si>
  <si>
    <t>・シート「（参考）勘定科目コードリスト」</t>
    <phoneticPr fontId="11"/>
  </si>
  <si>
    <t>勘定科目とコードの対応リストです。
デフォルトの場合のため、データによっては新しい勘定科目名、コードが存在します。</t>
    <rPh sb="0" eb="2">
      <t>カンジョウ</t>
    </rPh>
    <rPh sb="2" eb="4">
      <t>カモク</t>
    </rPh>
    <rPh sb="9" eb="11">
      <t>タイオウ</t>
    </rPh>
    <rPh sb="24" eb="26">
      <t>バアイ</t>
    </rPh>
    <rPh sb="38" eb="39">
      <t>アタラ</t>
    </rPh>
    <rPh sb="41" eb="43">
      <t>カンジョウ</t>
    </rPh>
    <rPh sb="43" eb="45">
      <t>カモク</t>
    </rPh>
    <rPh sb="45" eb="46">
      <t>メイ</t>
    </rPh>
    <rPh sb="51" eb="53">
      <t>ソンザイ</t>
    </rPh>
    <phoneticPr fontId="11"/>
  </si>
  <si>
    <t>摘要サンプル</t>
    <rPh sb="0" eb="2">
      <t>テキヨウ</t>
    </rPh>
    <phoneticPr fontId="12"/>
  </si>
  <si>
    <t>摘要サンプル</t>
    <rPh sb="0" eb="2">
      <t>テキヨウ</t>
    </rPh>
    <phoneticPr fontId="13"/>
  </si>
  <si>
    <t>2021/02/02</t>
  </si>
  <si>
    <t>ﾄｳｷｮｳｶﾞｽ</t>
    <phoneticPr fontId="13"/>
  </si>
  <si>
    <t>2021/02/05</t>
  </si>
  <si>
    <t>サンプルプランニング</t>
  </si>
  <si>
    <t>2021/02/08</t>
  </si>
  <si>
    <t>カ)サンプルショテン</t>
  </si>
  <si>
    <t>2021/02/12</t>
  </si>
  <si>
    <t>ノムラコウタロウ</t>
  </si>
  <si>
    <t>2021/02/13</t>
  </si>
  <si>
    <t>対応表にない入金</t>
    <rPh sb="0" eb="3">
      <t>タイオウヒョウ</t>
    </rPh>
    <rPh sb="6" eb="8">
      <t>ニュウキン</t>
    </rPh>
    <phoneticPr fontId="11"/>
  </si>
  <si>
    <t>2021/02/26</t>
  </si>
  <si>
    <t>対応表にない出金</t>
    <rPh sb="0" eb="3">
      <t>タイオウヒョウ</t>
    </rPh>
    <rPh sb="6" eb="8">
      <t>シュッキン</t>
    </rPh>
    <phoneticPr fontId="11"/>
  </si>
  <si>
    <t>株式会社サンプル摘要</t>
    <rPh sb="0" eb="4">
      <t>カブシキガイシャ</t>
    </rPh>
    <rPh sb="8" eb="10">
      <t>テキヨウ</t>
    </rPh>
    <phoneticPr fontId="13"/>
  </si>
  <si>
    <t>ﾄｳｷｮｳｶﾞｽ</t>
  </si>
  <si>
    <t>東京ガス</t>
    <rPh sb="0" eb="2">
      <t>トウキョウ</t>
    </rPh>
    <phoneticPr fontId="13"/>
  </si>
  <si>
    <t>㈱サンプルプランニング</t>
  </si>
  <si>
    <t>㈱サンプル書店</t>
    <rPh sb="5" eb="7">
      <t>ショテン</t>
    </rPh>
    <phoneticPr fontId="13"/>
  </si>
  <si>
    <t>貸倒損失</t>
  </si>
  <si>
    <t>勘定科目コード</t>
    <rPh sb="0" eb="2">
      <t>カンジョウ</t>
    </rPh>
    <rPh sb="2" eb="4">
      <t>カモク</t>
    </rPh>
    <phoneticPr fontId="11"/>
  </si>
  <si>
    <t>勘定科目名</t>
    <rPh sb="0" eb="2">
      <t>カンジョウ</t>
    </rPh>
    <rPh sb="2" eb="4">
      <t>カモク</t>
    </rPh>
    <rPh sb="4" eb="5">
      <t>メイ</t>
    </rPh>
    <phoneticPr fontId="11"/>
  </si>
  <si>
    <t>100</t>
    <phoneticPr fontId="14"/>
  </si>
  <si>
    <t>借方科目名</t>
    <rPh sb="0" eb="2">
      <t>カリカタ</t>
    </rPh>
    <rPh sb="2" eb="4">
      <t>カモク</t>
    </rPh>
    <rPh sb="4" eb="5">
      <t>メイ</t>
    </rPh>
    <phoneticPr fontId="14"/>
  </si>
  <si>
    <t>貸方科目名</t>
    <rPh sb="0" eb="2">
      <t>カシカタ</t>
    </rPh>
    <rPh sb="2" eb="4">
      <t>カモク</t>
    </rPh>
    <rPh sb="4" eb="5">
      <t>メイ</t>
    </rPh>
    <phoneticPr fontId="14"/>
  </si>
  <si>
    <t>未収収益</t>
  </si>
  <si>
    <t>短期貸付</t>
  </si>
  <si>
    <t>貸倒引当</t>
  </si>
  <si>
    <t>車両運搬</t>
  </si>
  <si>
    <t>リース資</t>
  </si>
  <si>
    <t>建設仮勘</t>
  </si>
  <si>
    <t>減価償却</t>
  </si>
  <si>
    <t>長期貸付</t>
  </si>
  <si>
    <t>長期前払</t>
  </si>
  <si>
    <t>繰延資産</t>
  </si>
  <si>
    <t>短期借入</t>
  </si>
  <si>
    <t>未払配当</t>
  </si>
  <si>
    <t>前受収益</t>
  </si>
  <si>
    <t>賞与引当</t>
  </si>
  <si>
    <t>長期借入</t>
  </si>
  <si>
    <t>資本準備</t>
  </si>
  <si>
    <t>減資差益</t>
  </si>
  <si>
    <t>自株処益</t>
  </si>
  <si>
    <t>利益準備</t>
  </si>
  <si>
    <t>繰越剰余</t>
  </si>
  <si>
    <t>土評差額</t>
  </si>
  <si>
    <t>新株予約</t>
  </si>
  <si>
    <t>売上値引</t>
  </si>
  <si>
    <t>仕入値引</t>
  </si>
  <si>
    <t>期末棚卸</t>
  </si>
  <si>
    <t>法定福利</t>
  </si>
  <si>
    <t>福利厚生</t>
  </si>
  <si>
    <t>旅費交通</t>
  </si>
  <si>
    <t>試験研究</t>
  </si>
  <si>
    <t>水道光熱</t>
  </si>
  <si>
    <t>他勘定振</t>
  </si>
  <si>
    <t>給与手当</t>
  </si>
  <si>
    <t>広告宣伝</t>
  </si>
  <si>
    <t>新聞図書</t>
  </si>
  <si>
    <t>支払手数</t>
  </si>
  <si>
    <t>受取配当</t>
  </si>
  <si>
    <t>固資売益</t>
  </si>
  <si>
    <t>固資売損</t>
  </si>
  <si>
    <t>固資除損</t>
  </si>
  <si>
    <t>法人税等</t>
  </si>
  <si>
    <t>課税売上</t>
    <rPh sb="0" eb="2">
      <t>カゼイ</t>
    </rPh>
    <rPh sb="2" eb="4">
      <t>ウリアゲ</t>
    </rPh>
    <phoneticPr fontId="11"/>
  </si>
  <si>
    <t>課税区分（リスト選択）</t>
    <rPh sb="0" eb="2">
      <t>カゼイ</t>
    </rPh>
    <rPh sb="2" eb="4">
      <t>クブン</t>
    </rPh>
    <rPh sb="8" eb="10">
      <t>センタク</t>
    </rPh>
    <phoneticPr fontId="14"/>
  </si>
  <si>
    <t>課税税区分コード</t>
    <rPh sb="0" eb="2">
      <t>カゼイ</t>
    </rPh>
    <rPh sb="2" eb="5">
      <t>ゼイクブン</t>
    </rPh>
    <phoneticPr fontId="14"/>
  </si>
  <si>
    <t>税率区分（リスト選択）</t>
    <rPh sb="0" eb="2">
      <t>ゼイリツ</t>
    </rPh>
    <rPh sb="2" eb="4">
      <t>クブン</t>
    </rPh>
    <rPh sb="8" eb="10">
      <t>センタク</t>
    </rPh>
    <phoneticPr fontId="14"/>
  </si>
  <si>
    <t>税率区分コード</t>
    <rPh sb="0" eb="2">
      <t>ゼイリツ</t>
    </rPh>
    <rPh sb="2" eb="4">
      <t>クブン</t>
    </rPh>
    <phoneticPr fontId="14"/>
  </si>
  <si>
    <t>摘要・科目対応表シートの税区分の入力に使用します。
A列「課税区分」とB列「税区分コード」はインポート時に使用する税区分の名称とコードのリストです。
D列「税率区分」とE列「税率区分コード」はインポート時に使用する税率区分の名称とコードのリストです。</t>
    <rPh sb="0" eb="2">
      <t>テキヨウ</t>
    </rPh>
    <rPh sb="3" eb="5">
      <t>カモク</t>
    </rPh>
    <rPh sb="5" eb="7">
      <t>タイオウ</t>
    </rPh>
    <rPh sb="7" eb="8">
      <t>ヒョウ</t>
    </rPh>
    <rPh sb="12" eb="15">
      <t>ゼイクブン</t>
    </rPh>
    <rPh sb="16" eb="18">
      <t>ニュウリョク</t>
    </rPh>
    <rPh sb="19" eb="21">
      <t>シヨウ</t>
    </rPh>
    <rPh sb="27" eb="28">
      <t>レツ</t>
    </rPh>
    <rPh sb="29" eb="31">
      <t>カゼイ</t>
    </rPh>
    <rPh sb="31" eb="33">
      <t>クブン</t>
    </rPh>
    <rPh sb="36" eb="37">
      <t>レツ</t>
    </rPh>
    <rPh sb="38" eb="41">
      <t>ゼイクブン</t>
    </rPh>
    <rPh sb="51" eb="52">
      <t>ジ</t>
    </rPh>
    <rPh sb="53" eb="55">
      <t>シヨウ</t>
    </rPh>
    <rPh sb="57" eb="60">
      <t>ゼイクブン</t>
    </rPh>
    <rPh sb="61" eb="63">
      <t>メイショウ</t>
    </rPh>
    <rPh sb="76" eb="77">
      <t>レツ</t>
    </rPh>
    <rPh sb="78" eb="80">
      <t>ゼイリツ</t>
    </rPh>
    <rPh sb="80" eb="82">
      <t>クブン</t>
    </rPh>
    <rPh sb="85" eb="86">
      <t>レツ</t>
    </rPh>
    <rPh sb="87" eb="89">
      <t>ゼイリツ</t>
    </rPh>
    <rPh sb="89" eb="91">
      <t>クブン</t>
    </rPh>
    <rPh sb="101" eb="102">
      <t>ジ</t>
    </rPh>
    <rPh sb="103" eb="105">
      <t>シヨウ</t>
    </rPh>
    <rPh sb="107" eb="109">
      <t>ゼイリツ</t>
    </rPh>
    <rPh sb="109" eb="111">
      <t>クブン</t>
    </rPh>
    <rPh sb="112" eb="114">
      <t>メイショウ</t>
    </rPh>
    <phoneticPr fontId="11"/>
  </si>
  <si>
    <t>番号</t>
  </si>
  <si>
    <t>借方科目</t>
  </si>
  <si>
    <t>借方補助</t>
  </si>
  <si>
    <t>貸方科目</t>
  </si>
  <si>
    <t>貸方補助</t>
  </si>
  <si>
    <t>金額</t>
  </si>
  <si>
    <t>課区</t>
  </si>
  <si>
    <t>税区</t>
  </si>
  <si>
    <t>現金　　</t>
  </si>
  <si>
    <t>役員借入</t>
  </si>
  <si>
    <t>未払金　</t>
  </si>
  <si>
    <t>交際費　</t>
  </si>
  <si>
    <t>通信費　</t>
  </si>
  <si>
    <t>諸口　　</t>
  </si>
  <si>
    <t>科目未決</t>
  </si>
  <si>
    <t>小口現金</t>
  </si>
  <si>
    <t>当座１　</t>
  </si>
  <si>
    <t>当座２　</t>
  </si>
  <si>
    <t>当座３　</t>
  </si>
  <si>
    <t>普通１　</t>
  </si>
  <si>
    <t>普通２　</t>
  </si>
  <si>
    <t>通知預金</t>
  </si>
  <si>
    <t>積立預金</t>
  </si>
  <si>
    <t>固預金１</t>
  </si>
  <si>
    <t>固預金２</t>
  </si>
  <si>
    <t>不渡手形</t>
  </si>
  <si>
    <t>売掛金　</t>
  </si>
  <si>
    <t>営債権１</t>
  </si>
  <si>
    <t>営債権２</t>
  </si>
  <si>
    <t>営債権３</t>
  </si>
  <si>
    <t>有価証１</t>
  </si>
  <si>
    <t>商品　　</t>
  </si>
  <si>
    <t>製品　　</t>
  </si>
  <si>
    <t>半製品　</t>
  </si>
  <si>
    <t>原材料　</t>
  </si>
  <si>
    <t>仕掛品　</t>
  </si>
  <si>
    <t>貯蔵品　</t>
  </si>
  <si>
    <t>棚卸資１</t>
  </si>
  <si>
    <t>棚卸資２</t>
  </si>
  <si>
    <t>棚卸資３</t>
  </si>
  <si>
    <t>前渡金　</t>
  </si>
  <si>
    <t>立替金　</t>
  </si>
  <si>
    <t>短貸付１</t>
  </si>
  <si>
    <t>仮払金　</t>
  </si>
  <si>
    <t>前払年金</t>
  </si>
  <si>
    <t>預け金　</t>
  </si>
  <si>
    <t>未収法税</t>
  </si>
  <si>
    <t>流動資２</t>
  </si>
  <si>
    <t>現金過不</t>
  </si>
  <si>
    <t>営外受手</t>
  </si>
  <si>
    <t>仮払消税</t>
  </si>
  <si>
    <t>建物　　</t>
  </si>
  <si>
    <t>建物附属</t>
  </si>
  <si>
    <t>構築物　</t>
  </si>
  <si>
    <t>工具備品</t>
  </si>
  <si>
    <t>有固資１</t>
  </si>
  <si>
    <t>一括償資</t>
  </si>
  <si>
    <t>土地　　</t>
  </si>
  <si>
    <t>減価累計</t>
  </si>
  <si>
    <t>減累計１</t>
  </si>
  <si>
    <t>減累計２</t>
  </si>
  <si>
    <t>減累計３</t>
  </si>
  <si>
    <t>減累計４</t>
  </si>
  <si>
    <t>減累計５</t>
  </si>
  <si>
    <t>減累計６</t>
  </si>
  <si>
    <t>減累計７</t>
  </si>
  <si>
    <t>のれん　</t>
  </si>
  <si>
    <t>特許権　</t>
  </si>
  <si>
    <t>借地権　</t>
  </si>
  <si>
    <t>意匠権　</t>
  </si>
  <si>
    <t>鉱業権　</t>
  </si>
  <si>
    <t>漁業権　</t>
  </si>
  <si>
    <t>水利権　</t>
  </si>
  <si>
    <t>ソフト　</t>
  </si>
  <si>
    <t>施利用権</t>
  </si>
  <si>
    <t>電加入権</t>
  </si>
  <si>
    <t>投有証券</t>
  </si>
  <si>
    <t>出資金　</t>
  </si>
  <si>
    <t>長貸付１</t>
  </si>
  <si>
    <t>破産債権</t>
  </si>
  <si>
    <t>差入保証</t>
  </si>
  <si>
    <t>敷金　　</t>
  </si>
  <si>
    <t>保険積立</t>
  </si>
  <si>
    <t>投資固資</t>
  </si>
  <si>
    <t>リサ預託</t>
  </si>
  <si>
    <t>投資等２</t>
  </si>
  <si>
    <t>開業費　</t>
  </si>
  <si>
    <t>株式交付</t>
  </si>
  <si>
    <t>社債発行</t>
  </si>
  <si>
    <t>開発費　</t>
  </si>
  <si>
    <t>繰延資１</t>
  </si>
  <si>
    <t>繰延資２</t>
  </si>
  <si>
    <t>繰延資３</t>
  </si>
  <si>
    <t>繰延資４</t>
  </si>
  <si>
    <t>買掛金　</t>
  </si>
  <si>
    <t>１年内借</t>
  </si>
  <si>
    <t>未払役員</t>
  </si>
  <si>
    <t>未払法税</t>
  </si>
  <si>
    <t>未払消税</t>
  </si>
  <si>
    <t>前受金　</t>
  </si>
  <si>
    <t>預り金　</t>
  </si>
  <si>
    <t>仮受金　</t>
  </si>
  <si>
    <t>裏書手形</t>
  </si>
  <si>
    <t>リース債</t>
  </si>
  <si>
    <t>流動負１</t>
  </si>
  <si>
    <t>流動負２</t>
  </si>
  <si>
    <t>流動負３</t>
  </si>
  <si>
    <t>流動負４</t>
  </si>
  <si>
    <t>営外支手</t>
  </si>
  <si>
    <t>仮受消税</t>
  </si>
  <si>
    <t>製保引当</t>
  </si>
  <si>
    <t>売戻引当</t>
  </si>
  <si>
    <t>景品引当</t>
  </si>
  <si>
    <t>返品引当</t>
  </si>
  <si>
    <t>修繕引当</t>
  </si>
  <si>
    <t>債務引当</t>
  </si>
  <si>
    <t>損害引当</t>
  </si>
  <si>
    <t>割賦販売</t>
  </si>
  <si>
    <t>資除債務</t>
  </si>
  <si>
    <t>社債　　</t>
  </si>
  <si>
    <t>転換社債</t>
  </si>
  <si>
    <t>新株社債</t>
  </si>
  <si>
    <t>受入保証</t>
  </si>
  <si>
    <t>長期未払</t>
  </si>
  <si>
    <t>長期預り</t>
  </si>
  <si>
    <t>退職引当</t>
  </si>
  <si>
    <t>退給引当</t>
  </si>
  <si>
    <t>固定負１</t>
  </si>
  <si>
    <t>固定負２</t>
  </si>
  <si>
    <t>固定負３</t>
  </si>
  <si>
    <t>固定負４</t>
  </si>
  <si>
    <t>資本金　</t>
  </si>
  <si>
    <t>新株申込</t>
  </si>
  <si>
    <t>本支店　</t>
  </si>
  <si>
    <t>資本減少</t>
  </si>
  <si>
    <t>資本剰１</t>
  </si>
  <si>
    <t>特償準備</t>
  </si>
  <si>
    <t>海投準備</t>
  </si>
  <si>
    <t>公害準備</t>
  </si>
  <si>
    <t>減債積立</t>
  </si>
  <si>
    <t>中配積立</t>
  </si>
  <si>
    <t>配平積立</t>
  </si>
  <si>
    <t>別途積立</t>
  </si>
  <si>
    <t>利益剰１</t>
  </si>
  <si>
    <t>利益剰２</t>
  </si>
  <si>
    <t>利益剰３</t>
  </si>
  <si>
    <t>利益剰４</t>
  </si>
  <si>
    <t>利益剰５</t>
  </si>
  <si>
    <t>自株申込</t>
  </si>
  <si>
    <t>他有差額</t>
  </si>
  <si>
    <t>ヘッジ　</t>
  </si>
  <si>
    <t>売上高　</t>
  </si>
  <si>
    <t>売上高１</t>
  </si>
  <si>
    <t>売上高２</t>
  </si>
  <si>
    <t>売上高３</t>
  </si>
  <si>
    <t>売上高４</t>
  </si>
  <si>
    <t>内部売上</t>
  </si>
  <si>
    <t>売上割戻</t>
  </si>
  <si>
    <t>期首棚卸</t>
  </si>
  <si>
    <t>仕入高　</t>
  </si>
  <si>
    <t>外注費　</t>
  </si>
  <si>
    <t>材料仕入</t>
  </si>
  <si>
    <t>仕入高３</t>
  </si>
  <si>
    <t>仕入高４</t>
  </si>
  <si>
    <t>内部仕入</t>
  </si>
  <si>
    <t>仕入割戻</t>
  </si>
  <si>
    <t>雑給　　</t>
  </si>
  <si>
    <t>賞与　　</t>
  </si>
  <si>
    <t>賞与繰入</t>
  </si>
  <si>
    <t>退職金　</t>
  </si>
  <si>
    <t>退職金掛</t>
  </si>
  <si>
    <t>退給繰入</t>
  </si>
  <si>
    <t>退給費用</t>
  </si>
  <si>
    <t>人件費１</t>
  </si>
  <si>
    <t>人件費２</t>
  </si>
  <si>
    <t>人件費３</t>
  </si>
  <si>
    <t>　　　　</t>
  </si>
  <si>
    <t>寄付金　</t>
  </si>
  <si>
    <t>会議費　</t>
  </si>
  <si>
    <t>賃借料　</t>
  </si>
  <si>
    <t>地代家賃</t>
  </si>
  <si>
    <t>リース料</t>
  </si>
  <si>
    <t>保険料　</t>
  </si>
  <si>
    <t>修繕費　</t>
  </si>
  <si>
    <t>車両費　</t>
  </si>
  <si>
    <t>運賃　　</t>
  </si>
  <si>
    <t>荷造包装</t>
  </si>
  <si>
    <t>事務用品</t>
  </si>
  <si>
    <t>諸会費　</t>
  </si>
  <si>
    <t>貸倒繰入</t>
  </si>
  <si>
    <t>貸倒戻入</t>
  </si>
  <si>
    <t>販管費１</t>
  </si>
  <si>
    <t>販管費２</t>
  </si>
  <si>
    <t>販管費３</t>
  </si>
  <si>
    <t>販管費４</t>
  </si>
  <si>
    <t>販管費５</t>
  </si>
  <si>
    <t>販管費６</t>
  </si>
  <si>
    <t>販管費７</t>
  </si>
  <si>
    <t>販管費８</t>
  </si>
  <si>
    <t>販管費９</t>
  </si>
  <si>
    <t>販管１０</t>
  </si>
  <si>
    <t>販管１１</t>
  </si>
  <si>
    <t>販管１２</t>
  </si>
  <si>
    <t>販管１３</t>
  </si>
  <si>
    <t>少額資産</t>
  </si>
  <si>
    <t>のれん償</t>
  </si>
  <si>
    <t>雑費　　</t>
  </si>
  <si>
    <t>証券売益</t>
  </si>
  <si>
    <t>仕入割引</t>
  </si>
  <si>
    <t>投資賃貸</t>
  </si>
  <si>
    <t>為替差益</t>
  </si>
  <si>
    <t>営外収１</t>
  </si>
  <si>
    <t>営外収２</t>
  </si>
  <si>
    <t>営外収３</t>
  </si>
  <si>
    <t>営外収４</t>
  </si>
  <si>
    <t>証券評益</t>
  </si>
  <si>
    <t>雑収入　</t>
  </si>
  <si>
    <t>社債利息</t>
  </si>
  <si>
    <t>開業償却</t>
  </si>
  <si>
    <t>株式償却</t>
  </si>
  <si>
    <t>社債償却</t>
  </si>
  <si>
    <t>証券売損</t>
  </si>
  <si>
    <t>売上割引</t>
  </si>
  <si>
    <t>為替差損</t>
  </si>
  <si>
    <t>営外費１</t>
  </si>
  <si>
    <t>営外費２</t>
  </si>
  <si>
    <t>営外費３</t>
  </si>
  <si>
    <t>営外費４</t>
  </si>
  <si>
    <t>手形売損</t>
  </si>
  <si>
    <t>証券評損</t>
  </si>
  <si>
    <t>雑損失　</t>
  </si>
  <si>
    <t>投証売益</t>
  </si>
  <si>
    <t>償却債権</t>
  </si>
  <si>
    <t>特別利１</t>
  </si>
  <si>
    <t>特別利２</t>
  </si>
  <si>
    <t>特別利３</t>
  </si>
  <si>
    <t>特別利４</t>
  </si>
  <si>
    <t>投証評益</t>
  </si>
  <si>
    <t>前期修益</t>
  </si>
  <si>
    <t>投証売損</t>
  </si>
  <si>
    <t>災害損失</t>
  </si>
  <si>
    <t>特別損１</t>
  </si>
  <si>
    <t>特別損２</t>
  </si>
  <si>
    <t>特別損３</t>
  </si>
  <si>
    <t>特別損４</t>
  </si>
  <si>
    <t>特別損５</t>
  </si>
  <si>
    <t>投証評損</t>
  </si>
  <si>
    <t>前期修損</t>
  </si>
  <si>
    <t>法税更決</t>
  </si>
  <si>
    <t>借方補助科目名</t>
    <rPh sb="0" eb="2">
      <t>カリカタ</t>
    </rPh>
    <rPh sb="2" eb="4">
      <t>ホジョ</t>
    </rPh>
    <rPh sb="4" eb="6">
      <t>カモク</t>
    </rPh>
    <rPh sb="6" eb="7">
      <t>メイ</t>
    </rPh>
    <phoneticPr fontId="14"/>
  </si>
  <si>
    <t>貸方補助科目名</t>
    <rPh sb="0" eb="2">
      <t>カシカタ</t>
    </rPh>
    <rPh sb="2" eb="4">
      <t>ホジョ</t>
    </rPh>
    <rPh sb="4" eb="7">
      <t>カモクメイ</t>
    </rPh>
    <phoneticPr fontId="14"/>
  </si>
  <si>
    <t>課税売上</t>
    <rPh sb="0" eb="2">
      <t>カゼイ</t>
    </rPh>
    <rPh sb="2" eb="4">
      <t>ウリアゲ</t>
    </rPh>
    <phoneticPr fontId="1"/>
  </si>
  <si>
    <t>非課税売上</t>
    <rPh sb="0" eb="3">
      <t>ヒカゼイ</t>
    </rPh>
    <rPh sb="3" eb="5">
      <t>ウリアゲ</t>
    </rPh>
    <phoneticPr fontId="1"/>
  </si>
  <si>
    <t>仕入対課税売上</t>
    <rPh sb="0" eb="2">
      <t>シイレ</t>
    </rPh>
    <rPh sb="2" eb="3">
      <t>タイ</t>
    </rPh>
    <rPh sb="3" eb="5">
      <t>カゼイ</t>
    </rPh>
    <rPh sb="5" eb="7">
      <t>ウリアゲ</t>
    </rPh>
    <phoneticPr fontId="1"/>
  </si>
  <si>
    <t>仕入対非課税売上</t>
    <rPh sb="0" eb="2">
      <t>シイレ</t>
    </rPh>
    <rPh sb="2" eb="3">
      <t>タイ</t>
    </rPh>
    <rPh sb="3" eb="6">
      <t>ヒカゼイ</t>
    </rPh>
    <rPh sb="6" eb="8">
      <t>ウリアゲ</t>
    </rPh>
    <phoneticPr fontId="1"/>
  </si>
  <si>
    <t>仕入対共通</t>
    <rPh sb="0" eb="2">
      <t>シイレ</t>
    </rPh>
    <rPh sb="2" eb="3">
      <t>タイ</t>
    </rPh>
    <rPh sb="3" eb="5">
      <t>キョウツウ</t>
    </rPh>
    <phoneticPr fontId="1"/>
  </si>
  <si>
    <t>非課税仕入</t>
    <rPh sb="0" eb="3">
      <t>ヒカゼイ</t>
    </rPh>
    <rPh sb="3" eb="5">
      <t>シイレ</t>
    </rPh>
    <phoneticPr fontId="1"/>
  </si>
  <si>
    <t>課税対象外</t>
    <rPh sb="0" eb="2">
      <t>カゼイ</t>
    </rPh>
    <rPh sb="2" eb="4">
      <t>タイショウ</t>
    </rPh>
    <rPh sb="4" eb="5">
      <t>ガイ</t>
    </rPh>
    <phoneticPr fontId="1"/>
  </si>
  <si>
    <t>消費税率10％</t>
  </si>
  <si>
    <t>軽減税率８％</t>
  </si>
  <si>
    <t>消費税率８％</t>
  </si>
  <si>
    <t>銀行明細およびカード明細のデータを、JDLのインポートフォーマットに変換するファイルです。</t>
    <rPh sb="0" eb="2">
      <t>ギンコウ</t>
    </rPh>
    <rPh sb="2" eb="4">
      <t>メイサイ</t>
    </rPh>
    <rPh sb="10" eb="12">
      <t>メイサイ</t>
    </rPh>
    <phoneticPr fontId="11"/>
  </si>
  <si>
    <t>インポート時の基本の勘定科目・補助科目を設定するシートです。
後述の摘要・科目対応表シートで科目を変更しない場合に使用される科目名となります。</t>
    <rPh sb="5" eb="6">
      <t>ジ</t>
    </rPh>
    <rPh sb="7" eb="9">
      <t>キホン</t>
    </rPh>
    <rPh sb="10" eb="12">
      <t>カンジョウ</t>
    </rPh>
    <rPh sb="12" eb="14">
      <t>カモク</t>
    </rPh>
    <rPh sb="15" eb="17">
      <t>ホジョ</t>
    </rPh>
    <rPh sb="17" eb="19">
      <t>カモク</t>
    </rPh>
    <rPh sb="20" eb="22">
      <t>セッテイ</t>
    </rPh>
    <rPh sb="31" eb="33">
      <t>コウジュツ</t>
    </rPh>
    <rPh sb="34" eb="36">
      <t>テキヨウ</t>
    </rPh>
    <rPh sb="37" eb="39">
      <t>カモク</t>
    </rPh>
    <rPh sb="39" eb="41">
      <t>タイオウ</t>
    </rPh>
    <rPh sb="41" eb="42">
      <t>ヒョウ</t>
    </rPh>
    <rPh sb="46" eb="48">
      <t>カモク</t>
    </rPh>
    <rPh sb="49" eb="51">
      <t>ヘンコウ</t>
    </rPh>
    <rPh sb="54" eb="56">
      <t>バアイ</t>
    </rPh>
    <rPh sb="57" eb="59">
      <t>シヨウ</t>
    </rPh>
    <rPh sb="62" eb="65">
      <t>カモクメイ</t>
    </rPh>
    <phoneticPr fontId="11"/>
  </si>
  <si>
    <t>特定の摘要の場合に勘定科目・補助科目・税区分を変更する対応表です。
A列「摘要」欄に記入されている内容が明細の摘要に含まれる場合に対応した科目に変更されます。</t>
    <rPh sb="0" eb="2">
      <t>トクテイ</t>
    </rPh>
    <rPh sb="3" eb="5">
      <t>テキヨウ</t>
    </rPh>
    <rPh sb="6" eb="8">
      <t>バアイ</t>
    </rPh>
    <rPh sb="9" eb="11">
      <t>カンジョウ</t>
    </rPh>
    <rPh sb="11" eb="13">
      <t>カモク</t>
    </rPh>
    <rPh sb="14" eb="16">
      <t>ホジョ</t>
    </rPh>
    <rPh sb="16" eb="18">
      <t>カモク</t>
    </rPh>
    <rPh sb="19" eb="22">
      <t>ゼイクブン</t>
    </rPh>
    <rPh sb="23" eb="25">
      <t>ヘンコウ</t>
    </rPh>
    <rPh sb="27" eb="29">
      <t>タイオウ</t>
    </rPh>
    <rPh sb="29" eb="30">
      <t>ヒョウ</t>
    </rPh>
    <rPh sb="35" eb="36">
      <t>レツ</t>
    </rPh>
    <rPh sb="37" eb="39">
      <t>テキヨウ</t>
    </rPh>
    <rPh sb="40" eb="41">
      <t>ラン</t>
    </rPh>
    <rPh sb="42" eb="44">
      <t>キニュウ</t>
    </rPh>
    <rPh sb="49" eb="51">
      <t>ナイヨウ</t>
    </rPh>
    <rPh sb="52" eb="54">
      <t>メイサイ</t>
    </rPh>
    <rPh sb="55" eb="57">
      <t>テキヨウ</t>
    </rPh>
    <rPh sb="58" eb="59">
      <t>フク</t>
    </rPh>
    <rPh sb="62" eb="64">
      <t>バアイ</t>
    </rPh>
    <rPh sb="65" eb="67">
      <t>タイオウ</t>
    </rPh>
    <rPh sb="69" eb="71">
      <t>カモク</t>
    </rPh>
    <rPh sb="72" eb="74">
      <t>ヘンコウ</t>
    </rPh>
    <phoneticPr fontId="11"/>
  </si>
  <si>
    <t>・シート「JDLインポート形式」</t>
    <rPh sb="13" eb="15">
      <t>ケイシキ</t>
    </rPh>
    <phoneticPr fontId="11"/>
  </si>
  <si>
    <t>貼り付け用シートの形式から会計ソフトのインポート形式に変換したシートです。
このシートをcsvファイルとして別名保存することでインポート用のcsvファイルが作成できます。</t>
    <rPh sb="0" eb="1">
      <t>ハ</t>
    </rPh>
    <rPh sb="2" eb="3">
      <t>ツ</t>
    </rPh>
    <rPh sb="4" eb="5">
      <t>ヨウ</t>
    </rPh>
    <rPh sb="9" eb="11">
      <t>ケイシキ</t>
    </rPh>
    <rPh sb="13" eb="15">
      <t>カイケイ</t>
    </rPh>
    <rPh sb="24" eb="26">
      <t>ケイシキ</t>
    </rPh>
    <rPh sb="27" eb="29">
      <t>ヘンカン</t>
    </rPh>
    <rPh sb="54" eb="56">
      <t>ベツメイ</t>
    </rPh>
    <rPh sb="56" eb="58">
      <t>ホゾン</t>
    </rPh>
    <rPh sb="68" eb="69">
      <t>ヨウ</t>
    </rPh>
    <rPh sb="78" eb="80">
      <t>サクセイ</t>
    </rPh>
    <phoneticPr fontId="11"/>
  </si>
  <si>
    <t>・会計ソフトの案内に従ってインポートを行ってください。</t>
    <rPh sb="1" eb="3">
      <t>カイケイ</t>
    </rPh>
    <rPh sb="7" eb="9">
      <t>アンナイ</t>
    </rPh>
    <rPh sb="10" eb="11">
      <t>シタガ</t>
    </rPh>
    <rPh sb="19" eb="20">
      <t>オコナ</t>
    </rPh>
    <phoneticPr fontId="11"/>
  </si>
  <si>
    <t>・JDLインポート形式シートに移動し、メモの内容に従ってcsvファイルへ保存してください。</t>
    <rPh sb="9" eb="11">
      <t>ケイシキ</t>
    </rPh>
    <rPh sb="15" eb="17">
      <t>イドウ</t>
    </rPh>
    <rPh sb="22" eb="24">
      <t>ナイヨウ</t>
    </rPh>
    <rPh sb="25" eb="26">
      <t>シタガ</t>
    </rPh>
    <rPh sb="36" eb="38">
      <t>ホゾン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</si>
</sst>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b/>
      <sz val="11"/>
      <color theme="1"/>
      <name val="Yu Gothic"/>
      <family val="3"/>
      <charset val="128"/>
      <scheme val="minor"/>
    </font>
    <font>
      <b/>
      <sz val="11"/>
      <color theme="0"/>
      <name val="Yu Gothic"/>
      <family val="2"/>
      <charset val="128"/>
      <scheme val="minor"/>
    </font>
    <font>
      <sz val="6"/>
      <name val="Yu Gothic"/>
      <family val="2"/>
      <charset val="128"/>
      <scheme val="minor"/>
    </font>
    <font>
      <b/>
      <sz val="10"/>
      <color indexed="81"/>
      <name val="MS P ゴシック"/>
      <family val="3"/>
      <charset val="128"/>
    </font>
    <font>
      <sz val="12"/>
      <color rgb="FF1A1A1A"/>
      <name val="メイリオ"/>
      <family val="3"/>
      <charset val="128"/>
    </font>
    <font>
      <b/>
      <sz val="9"/>
      <color indexed="81"/>
      <name val="MS P ゴシック"/>
      <family val="3"/>
      <charset val="128"/>
    </font>
    <font>
      <sz val="11"/>
      <color theme="1"/>
      <name val="Yu Gothic"/>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0" tint="-0.14999847407452621"/>
        <bgColor indexed="64"/>
      </patternFill>
    </fill>
  </fills>
  <borders count="8">
    <border>
      <left/>
      <right/>
      <top/>
      <bottom/>
      <diagonal/>
    </border>
    <border>
      <left style="medium">
        <color indexed="64"/>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s>
  <cellStyleXfs count="8">
    <xf numFmtId="0" fontId="0" fillId="0" borderId="0"/>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5" fillId="0" borderId="0">
      <alignment vertical="center"/>
    </xf>
    <xf numFmtId="0" fontId="3" fillId="0" borderId="0">
      <alignment vertical="center"/>
    </xf>
    <xf numFmtId="0" fontId="2" fillId="0" borderId="0">
      <alignment vertical="center"/>
    </xf>
  </cellStyleXfs>
  <cellXfs count="49">
    <xf numFmtId="0" fontId="0" fillId="0" borderId="0" xfId="0"/>
    <xf numFmtId="0" fontId="0" fillId="0" borderId="0" xfId="0"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3" fontId="0" fillId="0" borderId="0" xfId="0" applyNumberFormat="1" applyAlignment="1">
      <alignment vertical="center"/>
    </xf>
    <xf numFmtId="0" fontId="7" fillId="0" borderId="7" xfId="4" applyBorder="1">
      <alignment vertical="center"/>
    </xf>
    <xf numFmtId="0" fontId="7" fillId="0" borderId="5" xfId="4" applyBorder="1">
      <alignment vertical="center"/>
    </xf>
    <xf numFmtId="0" fontId="12" fillId="0" borderId="2" xfId="4" applyFont="1" applyBorder="1">
      <alignment vertical="center"/>
    </xf>
    <xf numFmtId="0" fontId="7" fillId="0" borderId="6" xfId="4" applyBorder="1">
      <alignment vertical="center"/>
    </xf>
    <xf numFmtId="0" fontId="12" fillId="2" borderId="1" xfId="4" applyFont="1" applyFill="1" applyBorder="1" applyAlignment="1">
      <alignment horizontal="center" vertical="center"/>
    </xf>
    <xf numFmtId="0" fontId="12" fillId="3" borderId="2" xfId="4" applyFont="1" applyFill="1" applyBorder="1" applyAlignment="1">
      <alignment horizontal="center" vertical="center"/>
    </xf>
    <xf numFmtId="0" fontId="0" fillId="0" borderId="7" xfId="0" applyBorder="1"/>
    <xf numFmtId="0" fontId="0" fillId="0" borderId="0" xfId="0" applyAlignment="1">
      <alignment wrapText="1"/>
    </xf>
    <xf numFmtId="0" fontId="12" fillId="0" borderId="0" xfId="0" applyFont="1"/>
    <xf numFmtId="0" fontId="12" fillId="0" borderId="0" xfId="0" applyFont="1" applyAlignment="1">
      <alignment wrapText="1"/>
    </xf>
    <xf numFmtId="0" fontId="0" fillId="2" borderId="7" xfId="0" applyFill="1" applyBorder="1"/>
    <xf numFmtId="0" fontId="16" fillId="0" borderId="0" xfId="0" applyFont="1"/>
    <xf numFmtId="0" fontId="12" fillId="0" borderId="2" xfId="4" applyFont="1" applyBorder="1" applyAlignment="1">
      <alignment horizontal="left" vertical="center"/>
    </xf>
    <xf numFmtId="14" fontId="0" fillId="0" borderId="0" xfId="0" applyNumberFormat="1" applyAlignment="1">
      <alignment vertical="center"/>
    </xf>
    <xf numFmtId="0" fontId="4" fillId="0" borderId="0" xfId="5" applyFont="1">
      <alignment vertical="center"/>
    </xf>
    <xf numFmtId="0" fontId="4" fillId="0" borderId="5" xfId="4" applyFont="1" applyBorder="1">
      <alignment vertical="center"/>
    </xf>
    <xf numFmtId="9" fontId="0" fillId="0" borderId="7" xfId="0" applyNumberFormat="1" applyBorder="1" applyAlignment="1">
      <alignment vertical="center"/>
    </xf>
    <xf numFmtId="9" fontId="0" fillId="0" borderId="5" xfId="0" applyNumberFormat="1" applyBorder="1" applyAlignment="1">
      <alignment vertical="center"/>
    </xf>
    <xf numFmtId="9" fontId="7" fillId="0" borderId="6" xfId="4" applyNumberFormat="1" applyBorder="1">
      <alignment vertical="center"/>
    </xf>
    <xf numFmtId="9" fontId="0" fillId="0" borderId="6" xfId="0" applyNumberFormat="1" applyBorder="1" applyAlignment="1">
      <alignment vertical="center"/>
    </xf>
    <xf numFmtId="0" fontId="7" fillId="4" borderId="5" xfId="4" applyFill="1" applyBorder="1">
      <alignment vertical="center"/>
    </xf>
    <xf numFmtId="0" fontId="0" fillId="4" borderId="7" xfId="0" applyFill="1" applyBorder="1" applyAlignment="1">
      <alignment vertical="center"/>
    </xf>
    <xf numFmtId="0" fontId="7" fillId="4" borderId="6" xfId="4" applyFill="1" applyBorder="1">
      <alignment vertical="center"/>
    </xf>
    <xf numFmtId="0" fontId="0" fillId="4" borderId="6" xfId="0" applyFill="1" applyBorder="1" applyAlignment="1">
      <alignment vertical="center"/>
    </xf>
    <xf numFmtId="0" fontId="18" fillId="0" borderId="0" xfId="0" applyFont="1" applyAlignment="1">
      <alignment wrapText="1"/>
    </xf>
    <xf numFmtId="0" fontId="0" fillId="4" borderId="5" xfId="0" applyFill="1" applyBorder="1" applyAlignment="1">
      <alignment vertical="center"/>
    </xf>
    <xf numFmtId="0" fontId="12" fillId="3" borderId="4" xfId="4" applyFont="1" applyFill="1" applyBorder="1" applyAlignment="1">
      <alignment horizontal="center" vertical="center"/>
    </xf>
    <xf numFmtId="49" fontId="0" fillId="0" borderId="5" xfId="0" applyNumberFormat="1" applyBorder="1" applyAlignment="1">
      <alignment vertical="center"/>
    </xf>
    <xf numFmtId="49" fontId="0" fillId="0" borderId="7" xfId="0" applyNumberFormat="1" applyBorder="1" applyAlignment="1">
      <alignment vertical="center"/>
    </xf>
    <xf numFmtId="49" fontId="12" fillId="3" borderId="3" xfId="4" applyNumberFormat="1" applyFont="1" applyFill="1" applyBorder="1" applyAlignment="1">
      <alignment horizontal="center" vertical="center"/>
    </xf>
    <xf numFmtId="49" fontId="7" fillId="0" borderId="6" xfId="4" applyNumberFormat="1" applyBorder="1">
      <alignment vertical="center"/>
    </xf>
    <xf numFmtId="49" fontId="6" fillId="0" borderId="7" xfId="4" applyNumberFormat="1" applyFont="1" applyBorder="1">
      <alignment vertical="center"/>
    </xf>
    <xf numFmtId="49" fontId="0" fillId="0" borderId="6" xfId="0" applyNumberFormat="1" applyBorder="1" applyAlignment="1">
      <alignment vertical="center"/>
    </xf>
    <xf numFmtId="49" fontId="0" fillId="0" borderId="0" xfId="0" applyNumberFormat="1" applyAlignment="1">
      <alignment vertical="center"/>
    </xf>
    <xf numFmtId="0" fontId="2" fillId="0" borderId="0" xfId="7">
      <alignment vertical="center"/>
    </xf>
    <xf numFmtId="49" fontId="2" fillId="0" borderId="0" xfId="7" applyNumberFormat="1">
      <alignment vertical="center"/>
    </xf>
    <xf numFmtId="0" fontId="2" fillId="0" borderId="0" xfId="5" applyFont="1">
      <alignment vertical="center"/>
    </xf>
    <xf numFmtId="0" fontId="0" fillId="0" borderId="7" xfId="0" applyBorder="1" applyAlignment="1">
      <alignment horizontal="right" vertical="center"/>
    </xf>
    <xf numFmtId="49" fontId="12" fillId="3" borderId="2" xfId="4" applyNumberFormat="1" applyFont="1" applyFill="1" applyBorder="1" applyAlignment="1">
      <alignment horizontal="center" vertical="center"/>
    </xf>
    <xf numFmtId="0" fontId="12" fillId="3" borderId="1" xfId="4" applyFont="1" applyFill="1" applyBorder="1" applyAlignment="1">
      <alignment horizontal="center" vertical="center"/>
    </xf>
    <xf numFmtId="49" fontId="6" fillId="0" borderId="5" xfId="4" applyNumberFormat="1" applyFont="1" applyBorder="1">
      <alignment vertical="center"/>
    </xf>
    <xf numFmtId="0" fontId="1" fillId="0" borderId="7" xfId="4" applyFont="1" applyBorder="1">
      <alignment vertical="center"/>
    </xf>
    <xf numFmtId="0" fontId="1" fillId="0" borderId="6" xfId="4" applyFont="1" applyBorder="1">
      <alignment vertical="center"/>
    </xf>
  </cellXfs>
  <cellStyles count="8">
    <cellStyle name="標準" xfId="0" builtinId="0"/>
    <cellStyle name="標準 2" xfId="1" xr:uid="{56490C7B-3B37-4114-9DA1-E2A0BF614E24}"/>
    <cellStyle name="標準 3" xfId="2" xr:uid="{2DFEF50F-F0FF-4AED-BA2D-83B298FBA409}"/>
    <cellStyle name="標準 4" xfId="3" xr:uid="{1B3FFC67-9640-42ED-9FAA-B95A965861D3}"/>
    <cellStyle name="標準 5" xfId="4" xr:uid="{4FCE6385-3E3C-4C48-AF4E-E970D262ECC6}"/>
    <cellStyle name="標準 6" xfId="5" xr:uid="{25ACF072-A5C9-4743-BD5A-0B73307DE7BC}"/>
    <cellStyle name="標準 7" xfId="6" xr:uid="{5DCEF73F-04B1-45FE-9063-7FFD3A3C1A52}"/>
    <cellStyle name="標準 8" xfId="7" xr:uid="{CECC9048-C1E5-4AC5-B2ED-4A541D1A54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C2029-228B-4C61-94BC-F41541D3FB5C}">
  <dimension ref="A1:A27"/>
  <sheetViews>
    <sheetView workbookViewId="0">
      <selection activeCell="A26" sqref="A26"/>
    </sheetView>
  </sheetViews>
  <sheetFormatPr defaultRowHeight="18.75"/>
  <cols>
    <col min="1" max="1" width="95" customWidth="1"/>
  </cols>
  <sheetData>
    <row r="1" spans="1:1">
      <c r="A1" s="14" t="s">
        <v>15</v>
      </c>
    </row>
    <row r="2" spans="1:1">
      <c r="A2" t="s">
        <v>396</v>
      </c>
    </row>
    <row r="4" spans="1:1">
      <c r="A4" s="14" t="s">
        <v>21</v>
      </c>
    </row>
    <row r="5" spans="1:1">
      <c r="A5" s="14" t="s">
        <v>62</v>
      </c>
    </row>
    <row r="6" spans="1:1" ht="37.5">
      <c r="A6" s="30" t="s">
        <v>63</v>
      </c>
    </row>
    <row r="7" spans="1:1">
      <c r="A7" s="14"/>
    </row>
    <row r="8" spans="1:1">
      <c r="A8" s="14" t="s">
        <v>16</v>
      </c>
    </row>
    <row r="9" spans="1:1" ht="37.5">
      <c r="A9" s="13" t="s">
        <v>397</v>
      </c>
    </row>
    <row r="11" spans="1:1">
      <c r="A11" s="14" t="s">
        <v>18</v>
      </c>
    </row>
    <row r="12" spans="1:1" ht="37.5">
      <c r="A12" s="13" t="s">
        <v>398</v>
      </c>
    </row>
    <row r="13" spans="1:1">
      <c r="A13" s="13"/>
    </row>
    <row r="14" spans="1:1">
      <c r="A14" s="14" t="s">
        <v>17</v>
      </c>
    </row>
    <row r="15" spans="1:1" ht="56.25">
      <c r="A15" s="13" t="s">
        <v>134</v>
      </c>
    </row>
    <row r="16" spans="1:1">
      <c r="A16" s="13"/>
    </row>
    <row r="17" spans="1:1">
      <c r="A17" s="15" t="s">
        <v>22</v>
      </c>
    </row>
    <row r="18" spans="1:1" ht="56.25">
      <c r="A18" s="13" t="s">
        <v>41</v>
      </c>
    </row>
    <row r="19" spans="1:1">
      <c r="A19" s="13"/>
    </row>
    <row r="20" spans="1:1">
      <c r="A20" s="15" t="s">
        <v>399</v>
      </c>
    </row>
    <row r="21" spans="1:1" ht="37.5">
      <c r="A21" s="13" t="s">
        <v>400</v>
      </c>
    </row>
    <row r="23" spans="1:1">
      <c r="A23" s="14" t="s">
        <v>23</v>
      </c>
    </row>
    <row r="24" spans="1:1">
      <c r="A24" t="s">
        <v>19</v>
      </c>
    </row>
    <row r="25" spans="1:1">
      <c r="A25" t="s">
        <v>20</v>
      </c>
    </row>
    <row r="26" spans="1:1">
      <c r="A26" t="s">
        <v>402</v>
      </c>
    </row>
    <row r="27" spans="1:1">
      <c r="A27" s="13" t="s">
        <v>401</v>
      </c>
    </row>
  </sheetData>
  <phoneticPr fontId="1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E9EBE-409D-4B83-B594-341252FBA683}">
  <dimension ref="A1:G346"/>
  <sheetViews>
    <sheetView workbookViewId="0">
      <selection activeCell="B10" sqref="B10"/>
    </sheetView>
  </sheetViews>
  <sheetFormatPr defaultRowHeight="18.75"/>
  <cols>
    <col min="1" max="1" width="15.125" style="39" bestFit="1" customWidth="1"/>
    <col min="2" max="2" width="19.5" style="1" customWidth="1"/>
    <col min="3" max="3" width="15.125" style="1" bestFit="1" customWidth="1"/>
    <col min="4" max="4" width="9" customWidth="1"/>
  </cols>
  <sheetData>
    <row r="1" spans="1:7">
      <c r="A1" s="39" t="s">
        <v>84</v>
      </c>
      <c r="B1" s="1" t="s">
        <v>85</v>
      </c>
      <c r="D1" s="42"/>
    </row>
    <row r="2" spans="1:7">
      <c r="A2" s="1">
        <v>0</v>
      </c>
      <c r="B2" s="1" t="s">
        <v>148</v>
      </c>
      <c r="E2" s="40"/>
      <c r="F2" s="40"/>
      <c r="G2" s="40"/>
    </row>
    <row r="3" spans="1:7">
      <c r="A3" s="1">
        <v>1</v>
      </c>
      <c r="B3" s="1" t="s">
        <v>149</v>
      </c>
      <c r="E3" s="40"/>
      <c r="F3" s="40"/>
      <c r="G3" s="40"/>
    </row>
    <row r="4" spans="1:7">
      <c r="A4" s="1">
        <v>1111</v>
      </c>
      <c r="B4" s="1" t="s">
        <v>143</v>
      </c>
      <c r="E4" s="40"/>
      <c r="F4" s="40"/>
      <c r="G4" s="40"/>
    </row>
    <row r="5" spans="1:7">
      <c r="A5" s="1">
        <v>1121</v>
      </c>
      <c r="B5" s="1" t="s">
        <v>150</v>
      </c>
      <c r="E5" s="40"/>
      <c r="F5" s="40"/>
      <c r="G5" s="40"/>
    </row>
    <row r="6" spans="1:7">
      <c r="A6" s="1">
        <v>1211</v>
      </c>
      <c r="B6" s="1" t="s">
        <v>43</v>
      </c>
      <c r="E6" s="40"/>
      <c r="F6" s="40"/>
      <c r="G6" s="40"/>
    </row>
    <row r="7" spans="1:7">
      <c r="A7" s="1">
        <v>1221</v>
      </c>
      <c r="B7" s="1" t="s">
        <v>151</v>
      </c>
      <c r="E7" s="40"/>
      <c r="F7" s="40"/>
      <c r="G7" s="40"/>
    </row>
    <row r="8" spans="1:7">
      <c r="A8" s="1">
        <v>1231</v>
      </c>
      <c r="B8" s="1" t="s">
        <v>152</v>
      </c>
      <c r="E8" s="40"/>
      <c r="F8" s="40"/>
      <c r="G8" s="40"/>
    </row>
    <row r="9" spans="1:7">
      <c r="A9" s="1">
        <v>1241</v>
      </c>
      <c r="B9" s="1" t="s">
        <v>153</v>
      </c>
      <c r="E9" s="40"/>
      <c r="F9" s="40"/>
      <c r="G9" s="40"/>
    </row>
    <row r="10" spans="1:7">
      <c r="A10" s="1">
        <v>1311</v>
      </c>
      <c r="B10" s="1" t="s">
        <v>44</v>
      </c>
      <c r="E10" s="40"/>
      <c r="F10" s="40"/>
      <c r="G10" s="40"/>
    </row>
    <row r="11" spans="1:7">
      <c r="A11" s="1">
        <v>1321</v>
      </c>
      <c r="B11" s="1" t="s">
        <v>154</v>
      </c>
      <c r="E11" s="40"/>
      <c r="F11" s="40"/>
      <c r="G11" s="40"/>
    </row>
    <row r="12" spans="1:7">
      <c r="A12" s="1">
        <v>1331</v>
      </c>
      <c r="B12" s="1" t="s">
        <v>155</v>
      </c>
      <c r="E12" s="40"/>
      <c r="F12" s="40"/>
      <c r="G12" s="40"/>
    </row>
    <row r="13" spans="1:7">
      <c r="A13" s="1">
        <v>1391</v>
      </c>
      <c r="B13" s="1" t="s">
        <v>156</v>
      </c>
      <c r="E13" s="40"/>
      <c r="F13" s="40"/>
      <c r="G13" s="40"/>
    </row>
    <row r="14" spans="1:7">
      <c r="A14" s="1">
        <v>1411</v>
      </c>
      <c r="B14" s="1" t="s">
        <v>45</v>
      </c>
      <c r="E14" s="40"/>
      <c r="F14" s="40"/>
      <c r="G14" s="40"/>
    </row>
    <row r="15" spans="1:7">
      <c r="A15" s="1">
        <v>1421</v>
      </c>
      <c r="B15" s="1" t="s">
        <v>157</v>
      </c>
      <c r="E15" s="40"/>
      <c r="F15" s="40"/>
      <c r="G15" s="40"/>
    </row>
    <row r="16" spans="1:7">
      <c r="A16" s="1">
        <v>1431</v>
      </c>
      <c r="B16" s="1" t="s">
        <v>158</v>
      </c>
      <c r="E16" s="40"/>
      <c r="F16" s="40"/>
      <c r="G16" s="40"/>
    </row>
    <row r="17" spans="1:7">
      <c r="A17" s="1">
        <v>1441</v>
      </c>
      <c r="B17" s="1" t="s">
        <v>159</v>
      </c>
      <c r="E17" s="40"/>
      <c r="F17" s="40"/>
      <c r="G17" s="40"/>
    </row>
    <row r="18" spans="1:7">
      <c r="A18" s="1">
        <v>1511</v>
      </c>
      <c r="B18" s="1" t="s">
        <v>46</v>
      </c>
      <c r="E18" s="40"/>
      <c r="F18" s="40"/>
      <c r="G18" s="40"/>
    </row>
    <row r="19" spans="1:7">
      <c r="A19" s="1">
        <v>1541</v>
      </c>
      <c r="B19" s="1" t="s">
        <v>160</v>
      </c>
      <c r="E19" s="40"/>
      <c r="F19" s="40"/>
      <c r="G19" s="40"/>
    </row>
    <row r="20" spans="1:7">
      <c r="A20" s="1">
        <v>1551</v>
      </c>
      <c r="B20" s="1" t="s">
        <v>161</v>
      </c>
      <c r="E20" s="40"/>
      <c r="F20" s="40"/>
      <c r="G20" s="40"/>
    </row>
    <row r="21" spans="1:7">
      <c r="A21" s="1">
        <v>1581</v>
      </c>
      <c r="B21" s="1" t="s">
        <v>162</v>
      </c>
      <c r="E21" s="40"/>
      <c r="F21" s="40"/>
      <c r="G21" s="40"/>
    </row>
    <row r="22" spans="1:7">
      <c r="A22" s="1">
        <v>1591</v>
      </c>
      <c r="B22" s="1" t="s">
        <v>163</v>
      </c>
      <c r="E22" s="40"/>
      <c r="F22" s="40"/>
      <c r="G22" s="40"/>
    </row>
    <row r="23" spans="1:7">
      <c r="A23" s="1">
        <v>1611</v>
      </c>
      <c r="B23" s="1" t="s">
        <v>164</v>
      </c>
      <c r="E23" s="40"/>
      <c r="F23" s="40"/>
      <c r="G23" s="40"/>
    </row>
    <row r="24" spans="1:7">
      <c r="A24" s="1">
        <v>1621</v>
      </c>
      <c r="B24" s="1" t="s">
        <v>91</v>
      </c>
      <c r="E24" s="40"/>
      <c r="F24" s="40"/>
      <c r="G24" s="40"/>
    </row>
    <row r="25" spans="1:7">
      <c r="A25" s="1">
        <v>1641</v>
      </c>
      <c r="B25" s="1" t="s">
        <v>48</v>
      </c>
      <c r="E25" s="40"/>
      <c r="F25" s="40"/>
      <c r="G25" s="40"/>
    </row>
    <row r="26" spans="1:7">
      <c r="A26" s="1">
        <v>1651</v>
      </c>
      <c r="B26" s="1" t="s">
        <v>165</v>
      </c>
      <c r="E26" s="40"/>
      <c r="F26" s="40"/>
      <c r="G26" s="40"/>
    </row>
    <row r="27" spans="1:7">
      <c r="A27" s="1">
        <v>1681</v>
      </c>
      <c r="B27" s="1" t="s">
        <v>166</v>
      </c>
      <c r="E27" s="40"/>
      <c r="F27" s="40"/>
      <c r="G27" s="40"/>
    </row>
    <row r="28" spans="1:7">
      <c r="A28" s="1">
        <v>1711</v>
      </c>
      <c r="B28" s="1" t="s">
        <v>167</v>
      </c>
      <c r="E28" s="40"/>
      <c r="F28" s="40"/>
      <c r="G28" s="40"/>
    </row>
    <row r="29" spans="1:7">
      <c r="A29" s="1">
        <v>1721</v>
      </c>
      <c r="B29" s="1" t="s">
        <v>168</v>
      </c>
      <c r="E29" s="40"/>
      <c r="F29" s="40"/>
      <c r="G29" s="40"/>
    </row>
    <row r="30" spans="1:7">
      <c r="A30" s="1">
        <v>1731</v>
      </c>
      <c r="B30" s="1" t="s">
        <v>169</v>
      </c>
      <c r="E30" s="40"/>
      <c r="F30" s="40"/>
      <c r="G30" s="40"/>
    </row>
    <row r="31" spans="1:7">
      <c r="A31" s="1">
        <v>1741</v>
      </c>
      <c r="B31" s="1" t="s">
        <v>170</v>
      </c>
      <c r="E31" s="40"/>
      <c r="F31" s="40"/>
      <c r="G31" s="40"/>
    </row>
    <row r="32" spans="1:7">
      <c r="A32" s="1">
        <v>1751</v>
      </c>
      <c r="B32" s="1" t="s">
        <v>171</v>
      </c>
      <c r="E32" s="40"/>
      <c r="F32" s="40"/>
      <c r="G32" s="40"/>
    </row>
    <row r="33" spans="1:7">
      <c r="A33" s="1">
        <v>1761</v>
      </c>
      <c r="B33" s="1" t="s">
        <v>172</v>
      </c>
      <c r="E33" s="40"/>
      <c r="F33" s="40"/>
      <c r="G33" s="40"/>
    </row>
    <row r="34" spans="1:7">
      <c r="A34" s="1">
        <v>1771</v>
      </c>
      <c r="B34" s="1" t="s">
        <v>173</v>
      </c>
      <c r="E34" s="40"/>
      <c r="F34" s="40"/>
      <c r="G34" s="40"/>
    </row>
    <row r="35" spans="1:7">
      <c r="A35" s="1">
        <v>1781</v>
      </c>
      <c r="B35" s="1" t="s">
        <v>174</v>
      </c>
      <c r="E35" s="40"/>
      <c r="F35" s="40"/>
      <c r="G35" s="40"/>
    </row>
    <row r="36" spans="1:7">
      <c r="A36" s="1">
        <v>1811</v>
      </c>
      <c r="B36" s="1" t="s">
        <v>175</v>
      </c>
      <c r="E36" s="40"/>
      <c r="F36" s="40"/>
      <c r="G36" s="40"/>
    </row>
    <row r="37" spans="1:7">
      <c r="A37" s="1">
        <v>1821</v>
      </c>
      <c r="B37" s="1" t="s">
        <v>176</v>
      </c>
      <c r="E37" s="40"/>
      <c r="F37" s="40"/>
      <c r="G37" s="40"/>
    </row>
    <row r="38" spans="1:7">
      <c r="A38" s="1">
        <v>1831</v>
      </c>
      <c r="B38" s="1" t="s">
        <v>90</v>
      </c>
      <c r="E38" s="40"/>
      <c r="F38" s="40"/>
      <c r="G38" s="40"/>
    </row>
    <row r="39" spans="1:7">
      <c r="A39" s="1">
        <v>1841</v>
      </c>
      <c r="B39" s="1" t="s">
        <v>177</v>
      </c>
      <c r="E39" s="40"/>
      <c r="F39" s="40"/>
      <c r="G39" s="40"/>
    </row>
    <row r="40" spans="1:7">
      <c r="A40" s="1">
        <v>1881</v>
      </c>
      <c r="B40" s="1" t="s">
        <v>178</v>
      </c>
      <c r="E40" s="40"/>
      <c r="F40" s="40"/>
      <c r="G40" s="40"/>
    </row>
    <row r="41" spans="1:7">
      <c r="A41" s="1">
        <v>1891</v>
      </c>
      <c r="B41" s="1" t="s">
        <v>49</v>
      </c>
      <c r="E41" s="40"/>
      <c r="F41" s="40"/>
      <c r="G41" s="40"/>
    </row>
    <row r="42" spans="1:7">
      <c r="A42" s="1">
        <v>1931</v>
      </c>
      <c r="B42" s="1" t="s">
        <v>179</v>
      </c>
      <c r="E42" s="40"/>
      <c r="F42" s="40"/>
      <c r="G42" s="40"/>
    </row>
    <row r="43" spans="1:7">
      <c r="A43" s="1">
        <v>1951</v>
      </c>
      <c r="B43" s="1" t="s">
        <v>89</v>
      </c>
      <c r="E43" s="40"/>
      <c r="F43" s="40"/>
      <c r="G43" s="40"/>
    </row>
    <row r="44" spans="1:7">
      <c r="A44" s="1">
        <v>1981</v>
      </c>
      <c r="B44" s="1" t="s">
        <v>50</v>
      </c>
      <c r="E44" s="40"/>
      <c r="F44" s="40"/>
      <c r="G44" s="40"/>
    </row>
    <row r="45" spans="1:7">
      <c r="A45" s="1">
        <v>1991</v>
      </c>
      <c r="B45" s="1" t="s">
        <v>180</v>
      </c>
      <c r="E45" s="40"/>
      <c r="F45" s="40"/>
      <c r="G45" s="40"/>
    </row>
    <row r="46" spans="1:7">
      <c r="A46" s="1">
        <v>2011</v>
      </c>
      <c r="B46" s="1" t="s">
        <v>181</v>
      </c>
      <c r="E46" s="40"/>
      <c r="F46" s="40"/>
      <c r="G46" s="40"/>
    </row>
    <row r="47" spans="1:7">
      <c r="A47" s="1">
        <v>2021</v>
      </c>
      <c r="B47" s="1" t="s">
        <v>182</v>
      </c>
      <c r="E47" s="40"/>
      <c r="F47" s="40"/>
      <c r="G47" s="40"/>
    </row>
    <row r="48" spans="1:7">
      <c r="A48" s="1">
        <v>2031</v>
      </c>
      <c r="B48" s="1" t="s">
        <v>183</v>
      </c>
      <c r="E48" s="40"/>
      <c r="F48" s="40"/>
      <c r="G48" s="40"/>
    </row>
    <row r="49" spans="1:7">
      <c r="A49" s="1">
        <v>2071</v>
      </c>
      <c r="B49" s="1" t="s">
        <v>184</v>
      </c>
      <c r="E49" s="40"/>
      <c r="F49" s="40"/>
      <c r="G49" s="40"/>
    </row>
    <row r="50" spans="1:7">
      <c r="A50" s="1">
        <v>2081</v>
      </c>
      <c r="B50" s="1" t="s">
        <v>91</v>
      </c>
      <c r="E50" s="40"/>
      <c r="F50" s="40"/>
      <c r="G50" s="40"/>
    </row>
    <row r="51" spans="1:7">
      <c r="A51" s="1">
        <v>2091</v>
      </c>
      <c r="B51" s="1" t="s">
        <v>185</v>
      </c>
      <c r="E51" s="40"/>
      <c r="F51" s="40"/>
      <c r="G51" s="40"/>
    </row>
    <row r="52" spans="1:7">
      <c r="A52" s="1">
        <v>2111</v>
      </c>
      <c r="B52" s="1" t="s">
        <v>186</v>
      </c>
      <c r="E52" s="40"/>
      <c r="F52" s="40"/>
      <c r="G52" s="40"/>
    </row>
    <row r="53" spans="1:7">
      <c r="A53" s="1">
        <v>2121</v>
      </c>
      <c r="B53" s="1" t="s">
        <v>187</v>
      </c>
      <c r="E53" s="40"/>
      <c r="F53" s="40"/>
      <c r="G53" s="40"/>
    </row>
    <row r="54" spans="1:7">
      <c r="A54" s="1">
        <v>2131</v>
      </c>
      <c r="B54" s="1" t="s">
        <v>188</v>
      </c>
      <c r="E54" s="40"/>
      <c r="F54" s="40"/>
      <c r="G54" s="40"/>
    </row>
    <row r="55" spans="1:7">
      <c r="A55" s="1">
        <v>2141</v>
      </c>
      <c r="B55" s="1" t="s">
        <v>51</v>
      </c>
      <c r="E55" s="40"/>
      <c r="F55" s="40"/>
      <c r="G55" s="40"/>
    </row>
    <row r="56" spans="1:7">
      <c r="A56" s="1">
        <v>2151</v>
      </c>
      <c r="B56" s="1" t="s">
        <v>92</v>
      </c>
      <c r="E56" s="40"/>
      <c r="F56" s="40"/>
      <c r="G56" s="40"/>
    </row>
    <row r="57" spans="1:7">
      <c r="A57" s="1">
        <v>2161</v>
      </c>
      <c r="B57" s="1" t="s">
        <v>189</v>
      </c>
      <c r="E57" s="40"/>
      <c r="F57" s="40"/>
      <c r="G57" s="40"/>
    </row>
    <row r="58" spans="1:7">
      <c r="A58" s="1">
        <v>2171</v>
      </c>
      <c r="B58" s="1" t="s">
        <v>93</v>
      </c>
      <c r="E58" s="40"/>
      <c r="F58" s="40"/>
      <c r="G58" s="40"/>
    </row>
    <row r="59" spans="1:7">
      <c r="A59" s="1">
        <v>2181</v>
      </c>
      <c r="B59" s="1" t="s">
        <v>190</v>
      </c>
      <c r="E59" s="40"/>
      <c r="F59" s="40"/>
      <c r="G59" s="40"/>
    </row>
    <row r="60" spans="1:7">
      <c r="A60" s="1">
        <v>2221</v>
      </c>
      <c r="B60" s="1" t="s">
        <v>191</v>
      </c>
      <c r="E60" s="40"/>
      <c r="F60" s="40"/>
      <c r="G60" s="40"/>
    </row>
    <row r="61" spans="1:7">
      <c r="A61" s="1">
        <v>2231</v>
      </c>
      <c r="B61" s="1" t="s">
        <v>192</v>
      </c>
      <c r="E61" s="40"/>
      <c r="F61" s="40"/>
      <c r="G61" s="40"/>
    </row>
    <row r="62" spans="1:7">
      <c r="A62" s="1">
        <v>2241</v>
      </c>
      <c r="B62" s="1" t="s">
        <v>94</v>
      </c>
      <c r="E62" s="40"/>
      <c r="F62" s="40"/>
      <c r="G62" s="40"/>
    </row>
    <row r="63" spans="1:7">
      <c r="A63" s="1">
        <v>2251</v>
      </c>
      <c r="B63" s="1" t="s">
        <v>193</v>
      </c>
      <c r="E63" s="40"/>
      <c r="F63" s="40"/>
      <c r="G63" s="40"/>
    </row>
    <row r="64" spans="1:7">
      <c r="A64" s="1">
        <v>2261</v>
      </c>
      <c r="B64" s="1" t="s">
        <v>194</v>
      </c>
      <c r="E64" s="40"/>
      <c r="F64" s="40"/>
      <c r="G64" s="40"/>
    </row>
    <row r="65" spans="1:7">
      <c r="A65" s="1">
        <v>2271</v>
      </c>
      <c r="B65" s="1" t="s">
        <v>195</v>
      </c>
      <c r="E65" s="40"/>
      <c r="F65" s="40"/>
      <c r="G65" s="40"/>
    </row>
    <row r="66" spans="1:7">
      <c r="A66" s="1">
        <v>2281</v>
      </c>
      <c r="B66" s="1" t="s">
        <v>196</v>
      </c>
      <c r="E66" s="40"/>
      <c r="F66" s="40"/>
      <c r="G66" s="40"/>
    </row>
    <row r="67" spans="1:7">
      <c r="A67" s="1">
        <v>2291</v>
      </c>
      <c r="B67" s="1" t="s">
        <v>197</v>
      </c>
      <c r="E67" s="40"/>
      <c r="F67" s="40"/>
      <c r="G67" s="40"/>
    </row>
    <row r="68" spans="1:7">
      <c r="A68" s="1">
        <v>2311</v>
      </c>
      <c r="B68" s="1" t="s">
        <v>198</v>
      </c>
      <c r="E68" s="40"/>
      <c r="F68" s="40"/>
      <c r="G68" s="40"/>
    </row>
    <row r="69" spans="1:7">
      <c r="A69" s="1">
        <v>2321</v>
      </c>
      <c r="B69" s="1" t="s">
        <v>199</v>
      </c>
      <c r="E69" s="40"/>
      <c r="F69" s="40"/>
      <c r="G69" s="40"/>
    </row>
    <row r="70" spans="1:7">
      <c r="A70" s="1">
        <v>2331</v>
      </c>
      <c r="B70" s="1" t="s">
        <v>200</v>
      </c>
      <c r="E70" s="40"/>
      <c r="F70" s="40"/>
      <c r="G70" s="40"/>
    </row>
    <row r="71" spans="1:7">
      <c r="A71" s="1">
        <v>2411</v>
      </c>
      <c r="B71" s="1" t="s">
        <v>201</v>
      </c>
      <c r="E71" s="40"/>
      <c r="F71" s="40"/>
      <c r="G71" s="40"/>
    </row>
    <row r="72" spans="1:7">
      <c r="A72" s="1">
        <v>2421</v>
      </c>
      <c r="B72" s="1" t="s">
        <v>202</v>
      </c>
      <c r="E72" s="40"/>
      <c r="F72" s="40"/>
      <c r="G72" s="40"/>
    </row>
    <row r="73" spans="1:7">
      <c r="A73" s="1">
        <v>2431</v>
      </c>
      <c r="B73" s="1" t="s">
        <v>203</v>
      </c>
      <c r="E73" s="40"/>
      <c r="F73" s="40"/>
      <c r="G73" s="40"/>
    </row>
    <row r="74" spans="1:7">
      <c r="A74" s="1">
        <v>2441</v>
      </c>
      <c r="B74" s="1" t="s">
        <v>204</v>
      </c>
      <c r="E74" s="40"/>
      <c r="F74" s="40"/>
      <c r="G74" s="40"/>
    </row>
    <row r="75" spans="1:7">
      <c r="A75" s="1">
        <v>2451</v>
      </c>
      <c r="B75" s="1" t="s">
        <v>205</v>
      </c>
      <c r="E75" s="40"/>
      <c r="F75" s="40"/>
      <c r="G75" s="40"/>
    </row>
    <row r="76" spans="1:7">
      <c r="A76" s="1">
        <v>2461</v>
      </c>
      <c r="B76" s="1" t="s">
        <v>206</v>
      </c>
      <c r="E76" s="40"/>
      <c r="F76" s="40"/>
      <c r="G76" s="40"/>
    </row>
    <row r="77" spans="1:7">
      <c r="A77" s="1">
        <v>2471</v>
      </c>
      <c r="B77" s="1" t="s">
        <v>207</v>
      </c>
      <c r="E77" s="40"/>
      <c r="F77" s="40"/>
      <c r="G77" s="40"/>
    </row>
    <row r="78" spans="1:7">
      <c r="A78" s="1">
        <v>2481</v>
      </c>
      <c r="B78" s="1" t="s">
        <v>208</v>
      </c>
      <c r="E78" s="40"/>
      <c r="F78" s="40"/>
      <c r="G78" s="40"/>
    </row>
    <row r="79" spans="1:7">
      <c r="A79" s="1">
        <v>2491</v>
      </c>
      <c r="B79" s="1" t="s">
        <v>209</v>
      </c>
      <c r="E79" s="40"/>
      <c r="F79" s="40"/>
      <c r="G79" s="40"/>
    </row>
    <row r="80" spans="1:7">
      <c r="A80" s="1">
        <v>2511</v>
      </c>
      <c r="B80" s="1" t="s">
        <v>210</v>
      </c>
      <c r="E80" s="40"/>
      <c r="F80" s="40"/>
      <c r="G80" s="40"/>
    </row>
    <row r="81" spans="1:7">
      <c r="A81" s="1">
        <v>2521</v>
      </c>
      <c r="B81" s="1" t="s">
        <v>93</v>
      </c>
      <c r="E81" s="40"/>
      <c r="F81" s="40"/>
      <c r="G81" s="40"/>
    </row>
    <row r="82" spans="1:7">
      <c r="A82" s="1">
        <v>2541</v>
      </c>
      <c r="B82" s="1" t="s">
        <v>211</v>
      </c>
      <c r="E82" s="40"/>
      <c r="F82" s="40"/>
      <c r="G82" s="40"/>
    </row>
    <row r="83" spans="1:7">
      <c r="A83" s="1">
        <v>2591</v>
      </c>
      <c r="B83" s="1" t="s">
        <v>212</v>
      </c>
      <c r="E83" s="40"/>
      <c r="F83" s="40"/>
      <c r="G83" s="40"/>
    </row>
    <row r="84" spans="1:7">
      <c r="A84" s="1">
        <v>2631</v>
      </c>
      <c r="B84" s="1" t="s">
        <v>96</v>
      </c>
      <c r="E84" s="40"/>
      <c r="F84" s="40"/>
      <c r="G84" s="40"/>
    </row>
    <row r="85" spans="1:7">
      <c r="A85" s="1">
        <v>2641</v>
      </c>
      <c r="B85" s="1" t="s">
        <v>213</v>
      </c>
      <c r="E85" s="40"/>
      <c r="F85" s="40"/>
      <c r="G85" s="40"/>
    </row>
    <row r="86" spans="1:7">
      <c r="A86" s="1">
        <v>2681</v>
      </c>
      <c r="B86" s="1" t="s">
        <v>214</v>
      </c>
      <c r="E86" s="40"/>
      <c r="F86" s="40"/>
      <c r="G86" s="40"/>
    </row>
    <row r="87" spans="1:7">
      <c r="A87" s="1">
        <v>2711</v>
      </c>
      <c r="B87" s="1" t="s">
        <v>215</v>
      </c>
      <c r="E87" s="40"/>
      <c r="F87" s="40"/>
      <c r="G87" s="40"/>
    </row>
    <row r="88" spans="1:7">
      <c r="A88" s="1">
        <v>2721</v>
      </c>
      <c r="B88" s="1" t="s">
        <v>216</v>
      </c>
      <c r="E88" s="40"/>
      <c r="F88" s="40"/>
      <c r="G88" s="40"/>
    </row>
    <row r="89" spans="1:7">
      <c r="A89" s="1">
        <v>2731</v>
      </c>
      <c r="B89" s="1" t="s">
        <v>217</v>
      </c>
      <c r="E89" s="40"/>
      <c r="F89" s="40"/>
      <c r="G89" s="40"/>
    </row>
    <row r="90" spans="1:7">
      <c r="A90" s="1">
        <v>2741</v>
      </c>
      <c r="B90" s="1" t="s">
        <v>218</v>
      </c>
      <c r="E90" s="40"/>
      <c r="F90" s="40"/>
      <c r="G90" s="40"/>
    </row>
    <row r="91" spans="1:7">
      <c r="A91" s="1">
        <v>2771</v>
      </c>
      <c r="B91" s="1" t="s">
        <v>219</v>
      </c>
      <c r="E91" s="40"/>
      <c r="F91" s="40"/>
      <c r="G91" s="40"/>
    </row>
    <row r="92" spans="1:7">
      <c r="A92" s="1">
        <v>2781</v>
      </c>
      <c r="B92" s="1" t="s">
        <v>220</v>
      </c>
      <c r="E92" s="40"/>
      <c r="F92" s="40"/>
      <c r="G92" s="40"/>
    </row>
    <row r="93" spans="1:7">
      <c r="A93" s="1">
        <v>2791</v>
      </c>
      <c r="B93" s="1" t="s">
        <v>97</v>
      </c>
      <c r="E93" s="40"/>
      <c r="F93" s="40"/>
      <c r="G93" s="40"/>
    </row>
    <row r="94" spans="1:7">
      <c r="A94" s="1">
        <v>2811</v>
      </c>
      <c r="B94" s="1" t="s">
        <v>179</v>
      </c>
      <c r="E94" s="40"/>
      <c r="F94" s="40"/>
      <c r="G94" s="40"/>
    </row>
    <row r="95" spans="1:7">
      <c r="A95" s="1">
        <v>2821</v>
      </c>
      <c r="B95" s="1" t="s">
        <v>184</v>
      </c>
      <c r="E95" s="40"/>
      <c r="F95" s="40"/>
      <c r="G95" s="40"/>
    </row>
    <row r="96" spans="1:7">
      <c r="A96" s="1">
        <v>2841</v>
      </c>
      <c r="B96" s="1" t="s">
        <v>91</v>
      </c>
      <c r="E96" s="40"/>
      <c r="F96" s="40"/>
      <c r="G96" s="40"/>
    </row>
    <row r="97" spans="1:7">
      <c r="A97" s="1">
        <v>2861</v>
      </c>
      <c r="B97" s="1" t="s">
        <v>221</v>
      </c>
      <c r="E97" s="40"/>
      <c r="F97" s="40"/>
      <c r="G97" s="40"/>
    </row>
    <row r="98" spans="1:7">
      <c r="A98" s="1">
        <v>2871</v>
      </c>
      <c r="B98" s="1" t="s">
        <v>222</v>
      </c>
      <c r="E98" s="40"/>
      <c r="F98" s="40"/>
      <c r="G98" s="40"/>
    </row>
    <row r="99" spans="1:7">
      <c r="A99" s="1">
        <v>2881</v>
      </c>
      <c r="B99" s="1" t="s">
        <v>223</v>
      </c>
      <c r="E99" s="40"/>
      <c r="F99" s="40"/>
      <c r="G99" s="40"/>
    </row>
    <row r="100" spans="1:7">
      <c r="A100" s="1">
        <v>2911</v>
      </c>
      <c r="B100" s="1" t="s">
        <v>224</v>
      </c>
      <c r="E100" s="40"/>
      <c r="F100" s="40"/>
      <c r="G100" s="40"/>
    </row>
    <row r="101" spans="1:7">
      <c r="A101" s="1">
        <v>2921</v>
      </c>
      <c r="B101" s="1" t="s">
        <v>117</v>
      </c>
      <c r="E101" s="40"/>
      <c r="F101" s="40"/>
      <c r="G101" s="40"/>
    </row>
    <row r="102" spans="1:7">
      <c r="A102" s="1">
        <v>2941</v>
      </c>
      <c r="B102" s="1" t="s">
        <v>98</v>
      </c>
      <c r="E102" s="40"/>
      <c r="F102" s="40"/>
      <c r="G102" s="40"/>
    </row>
    <row r="103" spans="1:7">
      <c r="A103" s="1">
        <v>2951</v>
      </c>
      <c r="B103" s="1" t="s">
        <v>225</v>
      </c>
      <c r="E103" s="40"/>
      <c r="F103" s="40"/>
      <c r="G103" s="40"/>
    </row>
    <row r="104" spans="1:7">
      <c r="A104" s="1">
        <v>2961</v>
      </c>
      <c r="B104" s="1" t="s">
        <v>226</v>
      </c>
      <c r="E104" s="40"/>
      <c r="F104" s="40"/>
      <c r="G104" s="40"/>
    </row>
    <row r="105" spans="1:7">
      <c r="A105" s="1">
        <v>2971</v>
      </c>
      <c r="B105" s="1" t="s">
        <v>227</v>
      </c>
      <c r="E105" s="40"/>
      <c r="F105" s="40"/>
      <c r="G105" s="40"/>
    </row>
    <row r="106" spans="1:7">
      <c r="A106" s="1">
        <v>2981</v>
      </c>
      <c r="B106" s="1" t="s">
        <v>228</v>
      </c>
      <c r="E106" s="40"/>
      <c r="F106" s="40"/>
      <c r="G106" s="40"/>
    </row>
    <row r="107" spans="1:7">
      <c r="A107" s="1">
        <v>3111</v>
      </c>
      <c r="B107" s="1" t="s">
        <v>52</v>
      </c>
      <c r="E107" s="40"/>
      <c r="F107" s="40"/>
      <c r="G107" s="40"/>
    </row>
    <row r="108" spans="1:7">
      <c r="A108" s="1">
        <v>3141</v>
      </c>
      <c r="B108" s="1" t="s">
        <v>229</v>
      </c>
      <c r="E108" s="40"/>
      <c r="F108" s="40"/>
      <c r="G108" s="40"/>
    </row>
    <row r="109" spans="1:7">
      <c r="A109" s="1">
        <v>3161</v>
      </c>
      <c r="B109" s="1" t="s">
        <v>99</v>
      </c>
      <c r="E109" s="40"/>
      <c r="F109" s="40"/>
      <c r="G109" s="40"/>
    </row>
    <row r="110" spans="1:7">
      <c r="A110" s="1">
        <v>3171</v>
      </c>
      <c r="B110" s="1" t="s">
        <v>230</v>
      </c>
      <c r="E110" s="40"/>
      <c r="F110" s="40"/>
      <c r="G110" s="40"/>
    </row>
    <row r="111" spans="1:7">
      <c r="A111" s="1">
        <v>3181</v>
      </c>
      <c r="B111" s="1" t="s">
        <v>145</v>
      </c>
      <c r="E111" s="40"/>
      <c r="F111" s="40"/>
      <c r="G111" s="40"/>
    </row>
    <row r="112" spans="1:7">
      <c r="A112" s="1">
        <v>3191</v>
      </c>
      <c r="B112" s="1" t="s">
        <v>100</v>
      </c>
      <c r="E112" s="40"/>
      <c r="F112" s="40"/>
      <c r="G112" s="40"/>
    </row>
    <row r="113" spans="1:7">
      <c r="A113" s="1">
        <v>3211</v>
      </c>
      <c r="B113" s="1" t="s">
        <v>231</v>
      </c>
      <c r="E113" s="40"/>
      <c r="F113" s="40"/>
      <c r="G113" s="40"/>
    </row>
    <row r="114" spans="1:7">
      <c r="A114" s="1">
        <v>3221</v>
      </c>
      <c r="B114" s="1" t="s">
        <v>53</v>
      </c>
      <c r="E114" s="40"/>
      <c r="F114" s="40"/>
      <c r="G114" s="40"/>
    </row>
    <row r="115" spans="1:7">
      <c r="A115" s="1">
        <v>3231</v>
      </c>
      <c r="B115" s="1" t="s">
        <v>232</v>
      </c>
      <c r="E115" s="40"/>
      <c r="F115" s="40"/>
      <c r="G115" s="40"/>
    </row>
    <row r="116" spans="1:7">
      <c r="A116" s="1">
        <v>3241</v>
      </c>
      <c r="B116" s="1" t="s">
        <v>233</v>
      </c>
      <c r="E116" s="40"/>
      <c r="F116" s="40"/>
      <c r="G116" s="40"/>
    </row>
    <row r="117" spans="1:7">
      <c r="A117" s="1">
        <v>3261</v>
      </c>
      <c r="B117" s="1" t="s">
        <v>234</v>
      </c>
      <c r="E117" s="40"/>
      <c r="F117" s="40"/>
      <c r="G117" s="40"/>
    </row>
    <row r="118" spans="1:7">
      <c r="A118" s="1">
        <v>3271</v>
      </c>
      <c r="B118" s="1" t="s">
        <v>235</v>
      </c>
      <c r="E118" s="40"/>
      <c r="F118" s="40"/>
      <c r="G118" s="40"/>
    </row>
    <row r="119" spans="1:7">
      <c r="A119" s="1">
        <v>3281</v>
      </c>
      <c r="B119" s="1" t="s">
        <v>101</v>
      </c>
      <c r="E119" s="40"/>
      <c r="F119" s="40"/>
      <c r="G119" s="40"/>
    </row>
    <row r="120" spans="1:7">
      <c r="A120" s="1">
        <v>3291</v>
      </c>
      <c r="B120" s="1" t="s">
        <v>236</v>
      </c>
      <c r="E120" s="40"/>
      <c r="F120" s="40"/>
      <c r="G120" s="40"/>
    </row>
    <row r="121" spans="1:7">
      <c r="A121" s="1">
        <v>3311</v>
      </c>
      <c r="B121" s="1" t="s">
        <v>47</v>
      </c>
      <c r="E121" s="40"/>
      <c r="F121" s="40"/>
      <c r="G121" s="40"/>
    </row>
    <row r="122" spans="1:7">
      <c r="A122" s="1">
        <v>3321</v>
      </c>
      <c r="B122" s="1" t="s">
        <v>237</v>
      </c>
      <c r="E122" s="40"/>
      <c r="F122" s="40"/>
      <c r="G122" s="40"/>
    </row>
    <row r="123" spans="1:7">
      <c r="A123" s="1">
        <v>3331</v>
      </c>
      <c r="B123" s="1" t="s">
        <v>238</v>
      </c>
      <c r="E123" s="40"/>
      <c r="F123" s="40"/>
      <c r="G123" s="40"/>
    </row>
    <row r="124" spans="1:7">
      <c r="A124" s="1">
        <v>3341</v>
      </c>
      <c r="B124" s="1" t="s">
        <v>239</v>
      </c>
      <c r="E124" s="40"/>
      <c r="F124" s="40"/>
      <c r="G124" s="40"/>
    </row>
    <row r="125" spans="1:7">
      <c r="A125" s="1">
        <v>3351</v>
      </c>
      <c r="B125" s="1" t="s">
        <v>240</v>
      </c>
      <c r="E125" s="40"/>
      <c r="F125" s="40"/>
      <c r="G125" s="40"/>
    </row>
    <row r="126" spans="1:7">
      <c r="A126" s="1">
        <v>3361</v>
      </c>
      <c r="B126" s="1" t="s">
        <v>241</v>
      </c>
      <c r="E126" s="40"/>
      <c r="F126" s="40"/>
      <c r="G126" s="40"/>
    </row>
    <row r="127" spans="1:7">
      <c r="A127" s="1">
        <v>3371</v>
      </c>
      <c r="B127" s="1" t="s">
        <v>242</v>
      </c>
      <c r="E127" s="40"/>
      <c r="F127" s="40"/>
      <c r="G127" s="40"/>
    </row>
    <row r="128" spans="1:7">
      <c r="A128" s="1">
        <v>3391</v>
      </c>
      <c r="B128" s="1" t="s">
        <v>243</v>
      </c>
      <c r="E128" s="40"/>
      <c r="F128" s="40"/>
      <c r="G128" s="40"/>
    </row>
    <row r="129" spans="1:7">
      <c r="A129" s="1">
        <v>3411</v>
      </c>
      <c r="B129" s="1" t="s">
        <v>244</v>
      </c>
      <c r="E129" s="40"/>
      <c r="F129" s="40"/>
      <c r="G129" s="40"/>
    </row>
    <row r="130" spans="1:7">
      <c r="A130" s="1">
        <v>3421</v>
      </c>
      <c r="B130" s="1" t="s">
        <v>245</v>
      </c>
      <c r="E130" s="40"/>
      <c r="F130" s="40"/>
      <c r="G130" s="40"/>
    </row>
    <row r="131" spans="1:7">
      <c r="A131" s="1">
        <v>3431</v>
      </c>
      <c r="B131" s="1" t="s">
        <v>246</v>
      </c>
      <c r="E131" s="40"/>
      <c r="F131" s="40"/>
      <c r="G131" s="40"/>
    </row>
    <row r="132" spans="1:7">
      <c r="A132" s="1">
        <v>3441</v>
      </c>
      <c r="B132" s="1" t="s">
        <v>247</v>
      </c>
      <c r="E132" s="40"/>
      <c r="F132" s="40"/>
      <c r="G132" s="40"/>
    </row>
    <row r="133" spans="1:7">
      <c r="A133" s="1">
        <v>3451</v>
      </c>
      <c r="B133" s="1" t="s">
        <v>248</v>
      </c>
      <c r="E133" s="40"/>
      <c r="F133" s="40"/>
      <c r="G133" s="40"/>
    </row>
    <row r="134" spans="1:7">
      <c r="A134" s="1">
        <v>3461</v>
      </c>
      <c r="B134" s="1" t="s">
        <v>102</v>
      </c>
      <c r="E134" s="40"/>
      <c r="F134" s="40"/>
      <c r="G134" s="40"/>
    </row>
    <row r="135" spans="1:7">
      <c r="A135" s="1">
        <v>3471</v>
      </c>
      <c r="B135" s="1" t="s">
        <v>249</v>
      </c>
      <c r="E135" s="40"/>
      <c r="F135" s="40"/>
      <c r="G135" s="40"/>
    </row>
    <row r="136" spans="1:7">
      <c r="A136" s="1">
        <v>3481</v>
      </c>
      <c r="B136" s="1" t="s">
        <v>250</v>
      </c>
      <c r="E136" s="40"/>
      <c r="F136" s="40"/>
      <c r="G136" s="40"/>
    </row>
    <row r="137" spans="1:7">
      <c r="A137" s="1">
        <v>3491</v>
      </c>
      <c r="B137" s="1" t="s">
        <v>251</v>
      </c>
      <c r="E137" s="40"/>
      <c r="F137" s="40"/>
      <c r="G137" s="40"/>
    </row>
    <row r="138" spans="1:7">
      <c r="A138" s="1">
        <v>3511</v>
      </c>
      <c r="B138" s="1" t="s">
        <v>252</v>
      </c>
      <c r="E138" s="40"/>
      <c r="F138" s="40"/>
      <c r="G138" s="40"/>
    </row>
    <row r="139" spans="1:7">
      <c r="A139" s="1">
        <v>3521</v>
      </c>
      <c r="B139" s="1" t="s">
        <v>253</v>
      </c>
      <c r="E139" s="40"/>
      <c r="F139" s="40"/>
      <c r="G139" s="40"/>
    </row>
    <row r="140" spans="1:7">
      <c r="A140" s="1">
        <v>3531</v>
      </c>
      <c r="B140" s="1" t="s">
        <v>254</v>
      </c>
      <c r="E140" s="40"/>
      <c r="F140" s="40"/>
      <c r="G140" s="40"/>
    </row>
    <row r="141" spans="1:7">
      <c r="A141" s="1">
        <v>3541</v>
      </c>
      <c r="B141" s="1" t="s">
        <v>255</v>
      </c>
      <c r="E141" s="40"/>
      <c r="F141" s="40"/>
      <c r="G141" s="40"/>
    </row>
    <row r="142" spans="1:7">
      <c r="A142" s="1">
        <v>3551</v>
      </c>
      <c r="B142" s="1" t="s">
        <v>256</v>
      </c>
      <c r="E142" s="40"/>
      <c r="F142" s="40"/>
      <c r="G142" s="40"/>
    </row>
    <row r="143" spans="1:7">
      <c r="A143" s="1">
        <v>3561</v>
      </c>
      <c r="B143" s="1" t="s">
        <v>103</v>
      </c>
      <c r="E143" s="40"/>
      <c r="F143" s="40"/>
      <c r="G143" s="40"/>
    </row>
    <row r="144" spans="1:7">
      <c r="A144" s="1">
        <v>3571</v>
      </c>
      <c r="B144" s="1" t="s">
        <v>144</v>
      </c>
      <c r="E144" s="40"/>
      <c r="F144" s="40"/>
      <c r="G144" s="40"/>
    </row>
    <row r="145" spans="1:7">
      <c r="A145" s="1">
        <v>3611</v>
      </c>
      <c r="B145" s="1" t="s">
        <v>257</v>
      </c>
      <c r="E145" s="40"/>
      <c r="F145" s="40"/>
      <c r="G145" s="40"/>
    </row>
    <row r="146" spans="1:7">
      <c r="A146" s="1">
        <v>3621</v>
      </c>
      <c r="B146" s="1" t="s">
        <v>258</v>
      </c>
      <c r="E146" s="40"/>
      <c r="F146" s="40"/>
      <c r="G146" s="40"/>
    </row>
    <row r="147" spans="1:7">
      <c r="A147" s="1">
        <v>3631</v>
      </c>
      <c r="B147" s="1" t="s">
        <v>259</v>
      </c>
      <c r="E147" s="40"/>
      <c r="F147" s="40"/>
      <c r="G147" s="40"/>
    </row>
    <row r="148" spans="1:7">
      <c r="A148" s="1">
        <v>3641</v>
      </c>
      <c r="B148" s="1" t="s">
        <v>238</v>
      </c>
      <c r="E148" s="40"/>
      <c r="F148" s="40"/>
      <c r="G148" s="40"/>
    </row>
    <row r="149" spans="1:7">
      <c r="A149" s="1">
        <v>3681</v>
      </c>
      <c r="B149" s="1" t="s">
        <v>243</v>
      </c>
      <c r="E149" s="40"/>
      <c r="F149" s="40"/>
      <c r="G149" s="40"/>
    </row>
    <row r="150" spans="1:7">
      <c r="A150" s="1">
        <v>3711</v>
      </c>
      <c r="B150" s="1" t="s">
        <v>260</v>
      </c>
      <c r="E150" s="40"/>
      <c r="F150" s="40"/>
      <c r="G150" s="40"/>
    </row>
    <row r="151" spans="1:7">
      <c r="A151" s="1">
        <v>3721</v>
      </c>
      <c r="B151" s="1" t="s">
        <v>261</v>
      </c>
      <c r="E151" s="40"/>
      <c r="F151" s="40"/>
      <c r="G151" s="40"/>
    </row>
    <row r="152" spans="1:7">
      <c r="A152" s="1">
        <v>3731</v>
      </c>
      <c r="B152" s="1" t="s">
        <v>253</v>
      </c>
      <c r="E152" s="40"/>
      <c r="F152" s="40"/>
      <c r="G152" s="40"/>
    </row>
    <row r="153" spans="1:7">
      <c r="A153" s="1">
        <v>3741</v>
      </c>
      <c r="B153" s="1" t="s">
        <v>201</v>
      </c>
      <c r="E153" s="40"/>
      <c r="F153" s="40"/>
      <c r="G153" s="40"/>
    </row>
    <row r="154" spans="1:7">
      <c r="A154" s="1">
        <v>3751</v>
      </c>
      <c r="B154" s="1" t="s">
        <v>262</v>
      </c>
      <c r="E154" s="40"/>
      <c r="F154" s="40"/>
      <c r="G154" s="40"/>
    </row>
    <row r="155" spans="1:7">
      <c r="A155" s="1">
        <v>3761</v>
      </c>
      <c r="B155" s="1" t="s">
        <v>263</v>
      </c>
      <c r="E155" s="40"/>
      <c r="F155" s="40"/>
      <c r="G155" s="40"/>
    </row>
    <row r="156" spans="1:7">
      <c r="A156" s="1">
        <v>3771</v>
      </c>
      <c r="B156" s="1" t="s">
        <v>264</v>
      </c>
      <c r="E156" s="40"/>
      <c r="F156" s="40"/>
      <c r="G156" s="40"/>
    </row>
    <row r="157" spans="1:7">
      <c r="A157" s="1">
        <v>3781</v>
      </c>
      <c r="B157" s="1" t="s">
        <v>265</v>
      </c>
      <c r="E157" s="40"/>
      <c r="F157" s="40"/>
      <c r="G157" s="40"/>
    </row>
    <row r="158" spans="1:7">
      <c r="A158" s="1">
        <v>4111</v>
      </c>
      <c r="B158" s="1" t="s">
        <v>266</v>
      </c>
      <c r="E158" s="40"/>
      <c r="F158" s="40"/>
      <c r="G158" s="40"/>
    </row>
    <row r="159" spans="1:7">
      <c r="A159" s="1">
        <v>4121</v>
      </c>
      <c r="B159" s="1" t="s">
        <v>267</v>
      </c>
      <c r="E159" s="40"/>
      <c r="F159" s="40"/>
      <c r="G159" s="40"/>
    </row>
    <row r="160" spans="1:7">
      <c r="A160" s="1">
        <v>4211</v>
      </c>
      <c r="B160" s="1" t="s">
        <v>268</v>
      </c>
      <c r="E160" s="40"/>
      <c r="F160" s="40"/>
      <c r="G160" s="40"/>
    </row>
    <row r="161" spans="1:7">
      <c r="A161" s="1">
        <v>4241</v>
      </c>
      <c r="B161" s="1" t="s">
        <v>104</v>
      </c>
      <c r="E161" s="40"/>
      <c r="F161" s="40"/>
      <c r="G161" s="40"/>
    </row>
    <row r="162" spans="1:7">
      <c r="A162" s="1">
        <v>4271</v>
      </c>
      <c r="B162" s="1" t="s">
        <v>105</v>
      </c>
      <c r="E162" s="40"/>
      <c r="F162" s="40"/>
      <c r="G162" s="40"/>
    </row>
    <row r="163" spans="1:7">
      <c r="A163" s="1">
        <v>4281</v>
      </c>
      <c r="B163" s="1" t="s">
        <v>106</v>
      </c>
      <c r="E163" s="40"/>
      <c r="F163" s="40"/>
      <c r="G163" s="40"/>
    </row>
    <row r="164" spans="1:7">
      <c r="A164" s="1">
        <v>4291</v>
      </c>
      <c r="B164" s="1" t="s">
        <v>269</v>
      </c>
      <c r="E164" s="40"/>
      <c r="F164" s="40"/>
      <c r="G164" s="40"/>
    </row>
    <row r="165" spans="1:7">
      <c r="A165" s="1">
        <v>4311</v>
      </c>
      <c r="B165" s="1" t="s">
        <v>270</v>
      </c>
      <c r="E165" s="40"/>
      <c r="F165" s="40"/>
      <c r="G165" s="40"/>
    </row>
    <row r="166" spans="1:7">
      <c r="A166" s="1">
        <v>4321</v>
      </c>
      <c r="B166" s="1" t="s">
        <v>107</v>
      </c>
      <c r="E166" s="40"/>
      <c r="F166" s="40"/>
      <c r="G166" s="40"/>
    </row>
    <row r="167" spans="1:7">
      <c r="A167" s="1">
        <v>4341</v>
      </c>
      <c r="B167" s="1" t="s">
        <v>271</v>
      </c>
      <c r="E167" s="40"/>
      <c r="F167" s="40"/>
      <c r="G167" s="40"/>
    </row>
    <row r="168" spans="1:7">
      <c r="A168" s="1">
        <v>4351</v>
      </c>
      <c r="B168" s="1" t="s">
        <v>272</v>
      </c>
      <c r="E168" s="40"/>
      <c r="F168" s="40"/>
      <c r="G168" s="40"/>
    </row>
    <row r="169" spans="1:7">
      <c r="A169" s="1">
        <v>4361</v>
      </c>
      <c r="B169" s="1" t="s">
        <v>273</v>
      </c>
      <c r="E169" s="40"/>
      <c r="F169" s="40"/>
      <c r="G169" s="40"/>
    </row>
    <row r="170" spans="1:7">
      <c r="A170" s="1">
        <v>4371</v>
      </c>
      <c r="B170" s="1" t="s">
        <v>274</v>
      </c>
      <c r="E170" s="40"/>
      <c r="F170" s="40"/>
      <c r="G170" s="40"/>
    </row>
    <row r="171" spans="1:7">
      <c r="A171" s="1">
        <v>4381</v>
      </c>
      <c r="B171" s="1" t="s">
        <v>275</v>
      </c>
      <c r="E171" s="40"/>
      <c r="F171" s="40"/>
      <c r="G171" s="40"/>
    </row>
    <row r="172" spans="1:7">
      <c r="A172" s="1">
        <v>4391</v>
      </c>
      <c r="B172" s="1" t="s">
        <v>276</v>
      </c>
      <c r="E172" s="40"/>
      <c r="F172" s="40"/>
      <c r="G172" s="40"/>
    </row>
    <row r="173" spans="1:7">
      <c r="A173" s="1">
        <v>4411</v>
      </c>
      <c r="B173" s="1" t="s">
        <v>277</v>
      </c>
      <c r="E173" s="40"/>
      <c r="F173" s="40"/>
      <c r="G173" s="40"/>
    </row>
    <row r="174" spans="1:7">
      <c r="A174" s="1">
        <v>4421</v>
      </c>
      <c r="B174" s="1" t="s">
        <v>278</v>
      </c>
      <c r="E174" s="40"/>
      <c r="F174" s="40"/>
      <c r="G174" s="40"/>
    </row>
    <row r="175" spans="1:7">
      <c r="A175" s="1">
        <v>4431</v>
      </c>
      <c r="B175" s="1" t="s">
        <v>279</v>
      </c>
      <c r="E175" s="40"/>
      <c r="F175" s="40"/>
      <c r="G175" s="40"/>
    </row>
    <row r="176" spans="1:7">
      <c r="A176" s="1">
        <v>4441</v>
      </c>
      <c r="B176" s="1" t="s">
        <v>280</v>
      </c>
      <c r="E176" s="40"/>
      <c r="F176" s="40"/>
      <c r="G176" s="40"/>
    </row>
    <row r="177" spans="1:7">
      <c r="A177" s="1">
        <v>4451</v>
      </c>
      <c r="B177" s="1" t="s">
        <v>281</v>
      </c>
      <c r="E177" s="40"/>
      <c r="F177" s="40"/>
      <c r="G177" s="40"/>
    </row>
    <row r="178" spans="1:7">
      <c r="A178" s="1">
        <v>4461</v>
      </c>
      <c r="B178" s="1" t="s">
        <v>282</v>
      </c>
      <c r="E178" s="40"/>
      <c r="F178" s="40"/>
      <c r="G178" s="40"/>
    </row>
    <row r="179" spans="1:7">
      <c r="A179" s="1">
        <v>4511</v>
      </c>
      <c r="B179" s="1" t="s">
        <v>108</v>
      </c>
      <c r="E179" s="40"/>
      <c r="F179" s="40"/>
      <c r="G179" s="40"/>
    </row>
    <row r="180" spans="1:7">
      <c r="A180" s="1">
        <v>4571</v>
      </c>
      <c r="B180" s="1" t="s">
        <v>59</v>
      </c>
      <c r="E180" s="40"/>
      <c r="F180" s="40"/>
      <c r="G180" s="40"/>
    </row>
    <row r="181" spans="1:7">
      <c r="A181" s="1">
        <v>4611</v>
      </c>
      <c r="B181" s="1" t="s">
        <v>283</v>
      </c>
      <c r="E181" s="40"/>
      <c r="F181" s="40"/>
      <c r="G181" s="40"/>
    </row>
    <row r="182" spans="1:7">
      <c r="A182" s="1">
        <v>4711</v>
      </c>
      <c r="B182" s="1" t="s">
        <v>284</v>
      </c>
      <c r="E182" s="40"/>
      <c r="F182" s="40"/>
      <c r="G182" s="40"/>
    </row>
    <row r="183" spans="1:7">
      <c r="A183" s="1">
        <v>4721</v>
      </c>
      <c r="B183" s="1" t="s">
        <v>285</v>
      </c>
      <c r="E183" s="40"/>
      <c r="F183" s="40"/>
      <c r="G183" s="40"/>
    </row>
    <row r="184" spans="1:7">
      <c r="A184" s="1">
        <v>4731</v>
      </c>
      <c r="B184" s="1" t="s">
        <v>109</v>
      </c>
      <c r="E184" s="40"/>
      <c r="F184" s="40"/>
      <c r="G184" s="40"/>
    </row>
    <row r="185" spans="1:7">
      <c r="A185" s="1">
        <v>4811</v>
      </c>
      <c r="B185" s="1" t="s">
        <v>110</v>
      </c>
      <c r="E185" s="40"/>
      <c r="F185" s="40"/>
      <c r="G185" s="40"/>
    </row>
    <row r="186" spans="1:7">
      <c r="A186" s="1">
        <v>6121</v>
      </c>
      <c r="B186" s="1" t="s">
        <v>286</v>
      </c>
      <c r="E186" s="40"/>
      <c r="F186" s="40"/>
      <c r="G186" s="40"/>
    </row>
    <row r="187" spans="1:7">
      <c r="A187" s="1">
        <v>6131</v>
      </c>
      <c r="B187" s="1" t="s">
        <v>287</v>
      </c>
      <c r="E187" s="40"/>
      <c r="F187" s="40"/>
      <c r="G187" s="40"/>
    </row>
    <row r="188" spans="1:7">
      <c r="A188" s="1">
        <v>6141</v>
      </c>
      <c r="B188" s="1" t="s">
        <v>288</v>
      </c>
      <c r="E188" s="40"/>
      <c r="F188" s="40"/>
      <c r="G188" s="40"/>
    </row>
    <row r="189" spans="1:7">
      <c r="A189" s="1">
        <v>6151</v>
      </c>
      <c r="B189" s="1" t="s">
        <v>289</v>
      </c>
      <c r="E189" s="40"/>
      <c r="F189" s="40"/>
      <c r="G189" s="40"/>
    </row>
    <row r="190" spans="1:7">
      <c r="A190" s="1">
        <v>6161</v>
      </c>
      <c r="B190" s="1" t="s">
        <v>290</v>
      </c>
      <c r="E190" s="40"/>
      <c r="F190" s="40"/>
      <c r="G190" s="40"/>
    </row>
    <row r="191" spans="1:7">
      <c r="A191" s="1">
        <v>6171</v>
      </c>
      <c r="B191" s="1" t="s">
        <v>291</v>
      </c>
      <c r="E191" s="40"/>
      <c r="F191" s="40"/>
      <c r="G191" s="40"/>
    </row>
    <row r="192" spans="1:7">
      <c r="A192" s="1">
        <v>6181</v>
      </c>
      <c r="B192" s="1" t="s">
        <v>111</v>
      </c>
      <c r="E192" s="40"/>
      <c r="F192" s="40"/>
      <c r="G192" s="40"/>
    </row>
    <row r="193" spans="1:7">
      <c r="A193" s="1">
        <v>6191</v>
      </c>
      <c r="B193" s="1" t="s">
        <v>292</v>
      </c>
      <c r="E193" s="40"/>
      <c r="F193" s="40"/>
      <c r="G193" s="40"/>
    </row>
    <row r="194" spans="1:7">
      <c r="A194" s="1">
        <v>7111</v>
      </c>
      <c r="B194" s="1" t="s">
        <v>293</v>
      </c>
      <c r="E194" s="40"/>
      <c r="F194" s="40"/>
      <c r="G194" s="40"/>
    </row>
    <row r="195" spans="1:7">
      <c r="A195" s="1">
        <v>7121</v>
      </c>
      <c r="B195" s="1" t="s">
        <v>294</v>
      </c>
      <c r="E195" s="40"/>
      <c r="F195" s="40"/>
      <c r="G195" s="40"/>
    </row>
    <row r="196" spans="1:7">
      <c r="A196" s="1">
        <v>7131</v>
      </c>
      <c r="B196" s="1" t="s">
        <v>295</v>
      </c>
      <c r="E196" s="40"/>
      <c r="F196" s="40"/>
      <c r="G196" s="40"/>
    </row>
    <row r="197" spans="1:7">
      <c r="A197" s="1">
        <v>7141</v>
      </c>
      <c r="B197" s="1" t="s">
        <v>296</v>
      </c>
      <c r="E197" s="40"/>
      <c r="F197" s="40"/>
      <c r="G197" s="40"/>
    </row>
    <row r="198" spans="1:7">
      <c r="A198" s="1">
        <v>7151</v>
      </c>
      <c r="B198" s="1" t="s">
        <v>297</v>
      </c>
      <c r="E198" s="40"/>
      <c r="F198" s="40"/>
      <c r="G198" s="40"/>
    </row>
    <row r="199" spans="1:7">
      <c r="A199" s="1">
        <v>7161</v>
      </c>
      <c r="B199" s="1" t="s">
        <v>298</v>
      </c>
      <c r="E199" s="40"/>
      <c r="F199" s="40"/>
      <c r="G199" s="40"/>
    </row>
    <row r="200" spans="1:7">
      <c r="A200" s="1">
        <v>7171</v>
      </c>
      <c r="B200" s="1" t="s">
        <v>299</v>
      </c>
      <c r="E200" s="40"/>
      <c r="F200" s="40"/>
      <c r="G200" s="40"/>
    </row>
    <row r="201" spans="1:7">
      <c r="A201" s="1">
        <v>7181</v>
      </c>
      <c r="B201" s="1" t="s">
        <v>112</v>
      </c>
      <c r="E201" s="40"/>
      <c r="F201" s="40"/>
      <c r="G201" s="40"/>
    </row>
    <row r="202" spans="1:7">
      <c r="A202" s="1">
        <v>7191</v>
      </c>
      <c r="B202" s="1" t="s">
        <v>300</v>
      </c>
      <c r="E202" s="40"/>
      <c r="F202" s="40"/>
      <c r="G202" s="40"/>
    </row>
    <row r="203" spans="1:7">
      <c r="A203" s="1">
        <v>7211</v>
      </c>
      <c r="B203" s="1" t="s">
        <v>119</v>
      </c>
      <c r="E203" s="40"/>
      <c r="F203" s="40"/>
      <c r="G203" s="40"/>
    </row>
    <row r="204" spans="1:7">
      <c r="A204" s="1">
        <v>7221</v>
      </c>
      <c r="B204" s="1" t="s">
        <v>113</v>
      </c>
      <c r="E204" s="40"/>
      <c r="F204" s="40"/>
      <c r="G204" s="40"/>
    </row>
    <row r="205" spans="1:7">
      <c r="A205" s="1">
        <v>8311</v>
      </c>
      <c r="B205" s="1" t="s">
        <v>56</v>
      </c>
      <c r="E205" s="40"/>
      <c r="F205" s="40"/>
      <c r="G205" s="40"/>
    </row>
    <row r="206" spans="1:7">
      <c r="A206" s="1">
        <v>8321</v>
      </c>
      <c r="B206" s="1" t="s">
        <v>120</v>
      </c>
      <c r="E206" s="40"/>
      <c r="F206" s="40"/>
      <c r="G206" s="40"/>
    </row>
    <row r="207" spans="1:7">
      <c r="A207" s="1">
        <v>8331</v>
      </c>
      <c r="B207" s="1" t="s">
        <v>301</v>
      </c>
      <c r="E207" s="40"/>
      <c r="F207" s="40"/>
      <c r="G207" s="40"/>
    </row>
    <row r="208" spans="1:7">
      <c r="A208" s="1">
        <v>8341</v>
      </c>
      <c r="B208" s="1" t="s">
        <v>302</v>
      </c>
      <c r="E208" s="40"/>
      <c r="F208" s="40"/>
      <c r="G208" s="40"/>
    </row>
    <row r="209" spans="1:7">
      <c r="A209" s="1">
        <v>8351</v>
      </c>
      <c r="B209" s="1" t="s">
        <v>303</v>
      </c>
      <c r="E209" s="40"/>
      <c r="F209" s="40"/>
      <c r="G209" s="40"/>
    </row>
    <row r="210" spans="1:7">
      <c r="A210" s="1">
        <v>8361</v>
      </c>
      <c r="B210" s="1" t="s">
        <v>304</v>
      </c>
      <c r="E210" s="40"/>
      <c r="F210" s="40"/>
      <c r="G210" s="40"/>
    </row>
    <row r="211" spans="1:7">
      <c r="A211" s="1">
        <v>8371</v>
      </c>
      <c r="B211" s="1" t="s">
        <v>305</v>
      </c>
      <c r="E211" s="40"/>
      <c r="F211" s="40"/>
      <c r="G211" s="40"/>
    </row>
    <row r="212" spans="1:7">
      <c r="A212" s="1">
        <v>8381</v>
      </c>
      <c r="B212" s="1" t="s">
        <v>306</v>
      </c>
      <c r="E212" s="40"/>
      <c r="F212" s="40"/>
      <c r="G212" s="40"/>
    </row>
    <row r="213" spans="1:7">
      <c r="A213" s="1">
        <v>8391</v>
      </c>
      <c r="B213" s="1" t="s">
        <v>307</v>
      </c>
      <c r="E213" s="40"/>
      <c r="F213" s="40"/>
      <c r="G213" s="40"/>
    </row>
    <row r="214" spans="1:7">
      <c r="A214" s="1">
        <v>8411</v>
      </c>
      <c r="B214" s="1" t="s">
        <v>308</v>
      </c>
      <c r="E214" s="40"/>
      <c r="F214" s="40"/>
      <c r="G214" s="40"/>
    </row>
    <row r="215" spans="1:7">
      <c r="A215" s="1">
        <v>8421</v>
      </c>
      <c r="B215" s="1" t="s">
        <v>309</v>
      </c>
      <c r="E215" s="40"/>
      <c r="F215" s="40"/>
      <c r="G215" s="40"/>
    </row>
    <row r="216" spans="1:7">
      <c r="A216" s="1">
        <v>8431</v>
      </c>
      <c r="B216" s="1" t="s">
        <v>310</v>
      </c>
      <c r="E216" s="40"/>
      <c r="F216" s="40"/>
      <c r="G216" s="40"/>
    </row>
    <row r="217" spans="1:7">
      <c r="A217" s="1">
        <v>8441</v>
      </c>
      <c r="B217" s="1" t="s">
        <v>114</v>
      </c>
      <c r="E217" s="40"/>
      <c r="F217" s="40"/>
      <c r="G217" s="40"/>
    </row>
    <row r="218" spans="1:7">
      <c r="A218" s="1">
        <v>8451</v>
      </c>
      <c r="B218" s="1" t="s">
        <v>115</v>
      </c>
      <c r="E218" s="40"/>
      <c r="F218" s="40"/>
      <c r="G218" s="40"/>
    </row>
    <row r="219" spans="1:7">
      <c r="A219" s="1">
        <v>8461</v>
      </c>
      <c r="B219" s="1" t="s">
        <v>311</v>
      </c>
      <c r="E219" s="40"/>
      <c r="F219" s="40"/>
      <c r="G219" s="40"/>
    </row>
    <row r="220" spans="1:7">
      <c r="A220" s="1">
        <v>8471</v>
      </c>
      <c r="B220" s="1" t="s">
        <v>116</v>
      </c>
      <c r="E220" s="40"/>
      <c r="F220" s="40"/>
      <c r="G220" s="40"/>
    </row>
    <row r="221" spans="1:7">
      <c r="A221" s="1">
        <v>8481</v>
      </c>
      <c r="B221" s="1" t="s">
        <v>147</v>
      </c>
      <c r="E221" s="40"/>
      <c r="F221" s="40"/>
      <c r="G221" s="40"/>
    </row>
    <row r="222" spans="1:7">
      <c r="A222" s="1">
        <v>8491</v>
      </c>
      <c r="B222" s="1" t="s">
        <v>146</v>
      </c>
      <c r="E222" s="40"/>
      <c r="F222" s="40"/>
      <c r="G222" s="40"/>
    </row>
    <row r="223" spans="1:7">
      <c r="A223" s="1">
        <v>8511</v>
      </c>
      <c r="B223" s="1" t="s">
        <v>312</v>
      </c>
      <c r="E223" s="40"/>
      <c r="F223" s="40"/>
      <c r="G223" s="40"/>
    </row>
    <row r="224" spans="1:7">
      <c r="A224" s="1">
        <v>8521</v>
      </c>
      <c r="B224" s="1" t="s">
        <v>313</v>
      </c>
      <c r="E224" s="40"/>
      <c r="F224" s="40"/>
      <c r="G224" s="40"/>
    </row>
    <row r="225" spans="1:7">
      <c r="A225" s="1">
        <v>8531</v>
      </c>
      <c r="B225" s="1" t="s">
        <v>95</v>
      </c>
      <c r="E225" s="40"/>
      <c r="F225" s="40"/>
      <c r="G225" s="40"/>
    </row>
    <row r="226" spans="1:7">
      <c r="A226" s="1">
        <v>8541</v>
      </c>
      <c r="B226" s="1" t="s">
        <v>314</v>
      </c>
      <c r="E226" s="40"/>
      <c r="F226" s="40"/>
      <c r="G226" s="40"/>
    </row>
    <row r="227" spans="1:7">
      <c r="A227" s="1">
        <v>8551</v>
      </c>
      <c r="B227" s="1" t="s">
        <v>315</v>
      </c>
      <c r="E227" s="40"/>
      <c r="F227" s="40"/>
      <c r="G227" s="40"/>
    </row>
    <row r="228" spans="1:7">
      <c r="A228" s="1">
        <v>8561</v>
      </c>
      <c r="B228" s="1" t="s">
        <v>316</v>
      </c>
      <c r="E228" s="40"/>
      <c r="F228" s="40"/>
      <c r="G228" s="40"/>
    </row>
    <row r="229" spans="1:7">
      <c r="A229" s="1">
        <v>8571</v>
      </c>
      <c r="B229" s="1" t="s">
        <v>317</v>
      </c>
      <c r="E229" s="40"/>
      <c r="F229" s="40"/>
      <c r="G229" s="40"/>
    </row>
    <row r="230" spans="1:7">
      <c r="A230" s="1">
        <v>8581</v>
      </c>
      <c r="B230" s="1" t="s">
        <v>318</v>
      </c>
      <c r="E230" s="40"/>
      <c r="F230" s="40"/>
      <c r="G230" s="40"/>
    </row>
    <row r="231" spans="1:7">
      <c r="A231" s="1">
        <v>8591</v>
      </c>
      <c r="B231" s="1" t="s">
        <v>118</v>
      </c>
      <c r="E231" s="40"/>
      <c r="F231" s="40"/>
      <c r="G231" s="40"/>
    </row>
    <row r="232" spans="1:7">
      <c r="A232" s="1">
        <v>8611</v>
      </c>
      <c r="B232" s="1" t="s">
        <v>319</v>
      </c>
      <c r="E232" s="40"/>
      <c r="F232" s="40"/>
      <c r="G232" s="40"/>
    </row>
    <row r="233" spans="1:7">
      <c r="A233" s="1">
        <v>8621</v>
      </c>
      <c r="B233" s="1" t="s">
        <v>54</v>
      </c>
      <c r="E233" s="40"/>
      <c r="F233" s="40"/>
      <c r="G233" s="40"/>
    </row>
    <row r="234" spans="1:7">
      <c r="A234" s="1">
        <v>8631</v>
      </c>
      <c r="B234" s="1" t="s">
        <v>55</v>
      </c>
      <c r="E234" s="40"/>
      <c r="F234" s="40"/>
      <c r="G234" s="40"/>
    </row>
    <row r="235" spans="1:7">
      <c r="A235" s="1">
        <v>8641</v>
      </c>
      <c r="B235" s="1" t="s">
        <v>320</v>
      </c>
      <c r="E235" s="40"/>
      <c r="F235" s="40"/>
      <c r="G235" s="40"/>
    </row>
    <row r="236" spans="1:7">
      <c r="A236" s="1">
        <v>8651</v>
      </c>
      <c r="B236" s="1" t="s">
        <v>321</v>
      </c>
      <c r="E236" s="40"/>
      <c r="F236" s="40"/>
      <c r="G236" s="40"/>
    </row>
    <row r="237" spans="1:7">
      <c r="A237" s="1">
        <v>8661</v>
      </c>
      <c r="B237" s="1" t="s">
        <v>322</v>
      </c>
      <c r="E237" s="40"/>
      <c r="F237" s="40"/>
      <c r="G237" s="40"/>
    </row>
    <row r="238" spans="1:7">
      <c r="A238" s="1">
        <v>8671</v>
      </c>
      <c r="B238" s="1" t="s">
        <v>121</v>
      </c>
      <c r="E238" s="40"/>
      <c r="F238" s="40"/>
      <c r="G238" s="40"/>
    </row>
    <row r="239" spans="1:7">
      <c r="A239" s="1">
        <v>8681</v>
      </c>
      <c r="B239" s="1" t="s">
        <v>123</v>
      </c>
      <c r="E239" s="40"/>
      <c r="F239" s="40"/>
      <c r="G239" s="40"/>
    </row>
    <row r="240" spans="1:7">
      <c r="A240" s="1">
        <v>8691</v>
      </c>
      <c r="B240" s="1" t="s">
        <v>323</v>
      </c>
      <c r="E240" s="40"/>
      <c r="F240" s="40"/>
      <c r="G240" s="40"/>
    </row>
    <row r="241" spans="1:7">
      <c r="A241" s="1">
        <v>8711</v>
      </c>
      <c r="B241" s="1" t="s">
        <v>122</v>
      </c>
      <c r="E241" s="40"/>
      <c r="F241" s="40"/>
      <c r="G241" s="40"/>
    </row>
    <row r="242" spans="1:7">
      <c r="A242" s="1">
        <v>8721</v>
      </c>
      <c r="B242" s="1" t="s">
        <v>324</v>
      </c>
      <c r="E242" s="40"/>
      <c r="F242" s="40"/>
      <c r="G242" s="40"/>
    </row>
    <row r="243" spans="1:7">
      <c r="A243" s="1">
        <v>8722</v>
      </c>
      <c r="B243" s="1" t="s">
        <v>325</v>
      </c>
      <c r="E243" s="40"/>
      <c r="F243" s="40"/>
      <c r="G243" s="40"/>
    </row>
    <row r="244" spans="1:7">
      <c r="A244" s="1">
        <v>8731</v>
      </c>
      <c r="B244" s="1" t="s">
        <v>83</v>
      </c>
      <c r="E244" s="40"/>
      <c r="F244" s="40"/>
      <c r="G244" s="40"/>
    </row>
    <row r="245" spans="1:7">
      <c r="A245" s="1">
        <v>8741</v>
      </c>
      <c r="B245" s="1" t="s">
        <v>326</v>
      </c>
      <c r="E245" s="40"/>
      <c r="F245" s="40"/>
      <c r="G245" s="40"/>
    </row>
    <row r="246" spans="1:7">
      <c r="A246" s="1">
        <v>8751</v>
      </c>
      <c r="B246" s="1" t="s">
        <v>327</v>
      </c>
      <c r="E246" s="40"/>
      <c r="F246" s="40"/>
      <c r="G246" s="40"/>
    </row>
    <row r="247" spans="1:7">
      <c r="A247" s="1">
        <v>8761</v>
      </c>
      <c r="B247" s="1" t="s">
        <v>328</v>
      </c>
      <c r="E247" s="40"/>
      <c r="F247" s="40"/>
      <c r="G247" s="40"/>
    </row>
    <row r="248" spans="1:7">
      <c r="A248" s="1">
        <v>8771</v>
      </c>
      <c r="B248" s="1" t="s">
        <v>329</v>
      </c>
      <c r="E248" s="40"/>
      <c r="F248" s="40"/>
      <c r="G248" s="40"/>
    </row>
    <row r="249" spans="1:7">
      <c r="A249" s="1">
        <v>8781</v>
      </c>
      <c r="B249" s="1" t="s">
        <v>330</v>
      </c>
      <c r="E249" s="40"/>
      <c r="F249" s="40"/>
      <c r="G249" s="40"/>
    </row>
    <row r="250" spans="1:7">
      <c r="A250" s="1">
        <v>8791</v>
      </c>
      <c r="B250" s="1" t="s">
        <v>331</v>
      </c>
      <c r="E250" s="40"/>
      <c r="F250" s="40"/>
      <c r="G250" s="40"/>
    </row>
    <row r="251" spans="1:7">
      <c r="A251" s="1">
        <v>8811</v>
      </c>
      <c r="B251" s="1" t="s">
        <v>332</v>
      </c>
      <c r="E251" s="40"/>
      <c r="F251" s="40"/>
      <c r="G251" s="40"/>
    </row>
    <row r="252" spans="1:7">
      <c r="A252" s="1">
        <v>8821</v>
      </c>
      <c r="B252" s="1" t="s">
        <v>333</v>
      </c>
      <c r="E252" s="40"/>
      <c r="F252" s="40"/>
      <c r="G252" s="40"/>
    </row>
    <row r="253" spans="1:7">
      <c r="A253" s="1">
        <v>8831</v>
      </c>
      <c r="B253" s="1" t="s">
        <v>334</v>
      </c>
      <c r="E253" s="40"/>
      <c r="F253" s="40"/>
      <c r="G253" s="40"/>
    </row>
    <row r="254" spans="1:7">
      <c r="A254" s="1">
        <v>8841</v>
      </c>
      <c r="B254" s="1" t="s">
        <v>335</v>
      </c>
      <c r="E254" s="40"/>
      <c r="F254" s="40"/>
      <c r="G254" s="40"/>
    </row>
    <row r="255" spans="1:7">
      <c r="A255" s="1">
        <v>8851</v>
      </c>
      <c r="B255" s="1" t="s">
        <v>336</v>
      </c>
      <c r="E255" s="40"/>
      <c r="F255" s="40"/>
      <c r="G255" s="40"/>
    </row>
    <row r="256" spans="1:7">
      <c r="A256" s="1">
        <v>8861</v>
      </c>
      <c r="B256" s="1" t="s">
        <v>337</v>
      </c>
      <c r="E256" s="40"/>
      <c r="F256" s="40"/>
      <c r="G256" s="40"/>
    </row>
    <row r="257" spans="1:7">
      <c r="A257" s="1">
        <v>8871</v>
      </c>
      <c r="B257" s="1" t="s">
        <v>338</v>
      </c>
      <c r="E257" s="40"/>
      <c r="F257" s="40"/>
      <c r="G257" s="40"/>
    </row>
    <row r="258" spans="1:7">
      <c r="A258" s="1">
        <v>8891</v>
      </c>
      <c r="B258" s="1" t="s">
        <v>339</v>
      </c>
      <c r="E258" s="40"/>
      <c r="F258" s="40"/>
      <c r="G258" s="40"/>
    </row>
    <row r="259" spans="1:7">
      <c r="A259" s="1">
        <v>8911</v>
      </c>
      <c r="B259" s="1" t="s">
        <v>340</v>
      </c>
      <c r="E259" s="40"/>
      <c r="F259" s="40"/>
      <c r="G259" s="40"/>
    </row>
    <row r="260" spans="1:7">
      <c r="A260" s="1">
        <v>8991</v>
      </c>
      <c r="B260" s="1" t="s">
        <v>341</v>
      </c>
      <c r="E260" s="40"/>
      <c r="F260" s="40"/>
      <c r="G260" s="40"/>
    </row>
    <row r="261" spans="1:7">
      <c r="A261" s="1">
        <v>9111</v>
      </c>
      <c r="B261" s="1" t="s">
        <v>57</v>
      </c>
      <c r="E261" s="40"/>
      <c r="F261" s="40"/>
      <c r="G261" s="40"/>
    </row>
    <row r="262" spans="1:7">
      <c r="A262" s="1">
        <v>9121</v>
      </c>
      <c r="B262" s="1" t="s">
        <v>124</v>
      </c>
      <c r="E262" s="40"/>
      <c r="F262" s="40"/>
      <c r="G262" s="40"/>
    </row>
    <row r="263" spans="1:7">
      <c r="A263" s="1">
        <v>9131</v>
      </c>
      <c r="B263" s="1" t="s">
        <v>342</v>
      </c>
      <c r="E263" s="40"/>
      <c r="F263" s="40"/>
      <c r="G263" s="40"/>
    </row>
    <row r="264" spans="1:7">
      <c r="A264" s="1">
        <v>9141</v>
      </c>
      <c r="B264" s="1" t="s">
        <v>343</v>
      </c>
      <c r="E264" s="40"/>
      <c r="F264" s="40"/>
      <c r="G264" s="40"/>
    </row>
    <row r="265" spans="1:7">
      <c r="A265" s="1">
        <v>9151</v>
      </c>
      <c r="B265" s="1" t="s">
        <v>344</v>
      </c>
      <c r="E265" s="40"/>
      <c r="F265" s="40"/>
      <c r="G265" s="40"/>
    </row>
    <row r="266" spans="1:7">
      <c r="A266" s="1">
        <v>9161</v>
      </c>
      <c r="B266" s="1" t="s">
        <v>345</v>
      </c>
      <c r="E266" s="40"/>
      <c r="F266" s="40"/>
      <c r="G266" s="40"/>
    </row>
    <row r="267" spans="1:7">
      <c r="A267" s="1">
        <v>9171</v>
      </c>
      <c r="B267" s="1" t="s">
        <v>346</v>
      </c>
      <c r="E267" s="40"/>
      <c r="F267" s="40"/>
      <c r="G267" s="40"/>
    </row>
    <row r="268" spans="1:7">
      <c r="A268" s="1">
        <v>9181</v>
      </c>
      <c r="B268" s="1" t="s">
        <v>347</v>
      </c>
      <c r="E268" s="40"/>
      <c r="F268" s="40"/>
      <c r="G268" s="40"/>
    </row>
    <row r="269" spans="1:7">
      <c r="A269" s="1">
        <v>9191</v>
      </c>
      <c r="B269" s="1" t="s">
        <v>348</v>
      </c>
      <c r="E269" s="40"/>
      <c r="F269" s="40"/>
      <c r="G269" s="40"/>
    </row>
    <row r="270" spans="1:7">
      <c r="A270" s="1">
        <v>9211</v>
      </c>
      <c r="B270" s="1" t="s">
        <v>349</v>
      </c>
      <c r="E270" s="40"/>
      <c r="F270" s="40"/>
      <c r="G270" s="40"/>
    </row>
    <row r="271" spans="1:7">
      <c r="A271" s="1">
        <v>9221</v>
      </c>
      <c r="B271" s="1" t="s">
        <v>350</v>
      </c>
      <c r="E271" s="40"/>
      <c r="F271" s="40"/>
      <c r="G271" s="40"/>
    </row>
    <row r="272" spans="1:7">
      <c r="A272" s="1">
        <v>9231</v>
      </c>
      <c r="B272" s="1" t="s">
        <v>340</v>
      </c>
      <c r="E272" s="40"/>
      <c r="F272" s="40"/>
      <c r="G272" s="40"/>
    </row>
    <row r="273" spans="1:7">
      <c r="A273" s="1">
        <v>9251</v>
      </c>
      <c r="B273" s="1" t="s">
        <v>351</v>
      </c>
      <c r="E273" s="40"/>
      <c r="F273" s="40"/>
      <c r="G273" s="40"/>
    </row>
    <row r="274" spans="1:7">
      <c r="A274" s="1">
        <v>9261</v>
      </c>
      <c r="B274" s="1" t="s">
        <v>58</v>
      </c>
      <c r="E274" s="40"/>
      <c r="F274" s="40"/>
      <c r="G274" s="40"/>
    </row>
    <row r="275" spans="1:7">
      <c r="A275" s="1">
        <v>9271</v>
      </c>
      <c r="B275" s="1" t="s">
        <v>352</v>
      </c>
      <c r="E275" s="40"/>
      <c r="F275" s="40"/>
      <c r="G275" s="40"/>
    </row>
    <row r="276" spans="1:7">
      <c r="A276" s="1">
        <v>9291</v>
      </c>
      <c r="B276" s="1" t="s">
        <v>353</v>
      </c>
      <c r="E276" s="40"/>
      <c r="F276" s="40"/>
      <c r="G276" s="40"/>
    </row>
    <row r="277" spans="1:7">
      <c r="A277" s="1">
        <v>9311</v>
      </c>
      <c r="B277" s="1" t="s">
        <v>354</v>
      </c>
      <c r="E277" s="40"/>
      <c r="F277" s="40"/>
      <c r="G277" s="40"/>
    </row>
    <row r="278" spans="1:7">
      <c r="A278" s="1">
        <v>9321</v>
      </c>
      <c r="B278" s="1" t="s">
        <v>355</v>
      </c>
      <c r="E278" s="40"/>
      <c r="F278" s="40"/>
      <c r="G278" s="40"/>
    </row>
    <row r="279" spans="1:7">
      <c r="A279" s="1">
        <v>9341</v>
      </c>
      <c r="B279" s="1" t="s">
        <v>356</v>
      </c>
      <c r="E279" s="40"/>
      <c r="F279" s="40"/>
      <c r="G279" s="40"/>
    </row>
    <row r="280" spans="1:7">
      <c r="A280" s="1">
        <v>9351</v>
      </c>
      <c r="B280" s="1" t="s">
        <v>357</v>
      </c>
      <c r="E280" s="40"/>
      <c r="F280" s="40"/>
      <c r="G280" s="40"/>
    </row>
    <row r="281" spans="1:7">
      <c r="A281" s="1">
        <v>9361</v>
      </c>
      <c r="B281" s="1" t="s">
        <v>358</v>
      </c>
      <c r="E281" s="40"/>
      <c r="F281" s="40"/>
      <c r="G281" s="40"/>
    </row>
    <row r="282" spans="1:7">
      <c r="A282" s="1">
        <v>9371</v>
      </c>
      <c r="B282" s="1" t="s">
        <v>359</v>
      </c>
      <c r="E282" s="40"/>
      <c r="F282" s="40"/>
      <c r="G282" s="40"/>
    </row>
    <row r="283" spans="1:7">
      <c r="A283" s="1">
        <v>9381</v>
      </c>
      <c r="B283" s="1" t="s">
        <v>360</v>
      </c>
      <c r="E283" s="40"/>
      <c r="F283" s="40"/>
      <c r="G283" s="40"/>
    </row>
    <row r="284" spans="1:7">
      <c r="A284" s="1">
        <v>9391</v>
      </c>
      <c r="B284" s="1" t="s">
        <v>361</v>
      </c>
      <c r="E284" s="40"/>
      <c r="F284" s="40"/>
      <c r="G284" s="40"/>
    </row>
    <row r="285" spans="1:7">
      <c r="A285" s="1">
        <v>9411</v>
      </c>
      <c r="B285" s="1" t="s">
        <v>362</v>
      </c>
      <c r="E285" s="40"/>
      <c r="F285" s="40"/>
      <c r="G285" s="40"/>
    </row>
    <row r="286" spans="1:7">
      <c r="A286" s="1">
        <v>9421</v>
      </c>
      <c r="B286" s="1" t="s">
        <v>363</v>
      </c>
      <c r="E286" s="40"/>
      <c r="F286" s="40"/>
      <c r="G286" s="40"/>
    </row>
    <row r="287" spans="1:7">
      <c r="A287" s="1">
        <v>9431</v>
      </c>
      <c r="B287" s="1" t="s">
        <v>364</v>
      </c>
      <c r="E287" s="40"/>
      <c r="F287" s="40"/>
      <c r="G287" s="40"/>
    </row>
    <row r="288" spans="1:7">
      <c r="A288" s="1">
        <v>9451</v>
      </c>
      <c r="B288" s="1" t="s">
        <v>365</v>
      </c>
      <c r="E288" s="40"/>
      <c r="F288" s="40"/>
      <c r="G288" s="40"/>
    </row>
    <row r="289" spans="1:7">
      <c r="A289" s="1">
        <v>9461</v>
      </c>
      <c r="B289" s="1" t="s">
        <v>125</v>
      </c>
      <c r="E289" s="40"/>
      <c r="F289" s="40"/>
      <c r="G289" s="40"/>
    </row>
    <row r="290" spans="1:7">
      <c r="A290" s="1">
        <v>9471</v>
      </c>
      <c r="B290" s="1" t="s">
        <v>366</v>
      </c>
      <c r="E290" s="40"/>
      <c r="F290" s="40"/>
      <c r="G290" s="40"/>
    </row>
    <row r="291" spans="1:7">
      <c r="A291" s="1">
        <v>9481</v>
      </c>
      <c r="B291" s="1" t="s">
        <v>367</v>
      </c>
      <c r="E291" s="40"/>
      <c r="F291" s="40"/>
      <c r="G291" s="40"/>
    </row>
    <row r="292" spans="1:7">
      <c r="A292" s="1">
        <v>9491</v>
      </c>
      <c r="B292" s="1" t="s">
        <v>325</v>
      </c>
      <c r="E292" s="40"/>
      <c r="F292" s="40"/>
      <c r="G292" s="40"/>
    </row>
    <row r="293" spans="1:7">
      <c r="A293" s="1">
        <v>9511</v>
      </c>
      <c r="B293" s="1" t="s">
        <v>368</v>
      </c>
      <c r="E293" s="40"/>
      <c r="F293" s="40"/>
      <c r="G293" s="40"/>
    </row>
    <row r="294" spans="1:7">
      <c r="A294" s="1">
        <v>9521</v>
      </c>
      <c r="B294" s="1" t="s">
        <v>369</v>
      </c>
      <c r="E294" s="40"/>
      <c r="F294" s="40"/>
      <c r="G294" s="40"/>
    </row>
    <row r="295" spans="1:7">
      <c r="A295" s="1">
        <v>9531</v>
      </c>
      <c r="B295" s="1" t="s">
        <v>370</v>
      </c>
      <c r="E295" s="40"/>
      <c r="F295" s="40"/>
      <c r="G295" s="40"/>
    </row>
    <row r="296" spans="1:7">
      <c r="A296" s="1">
        <v>9541</v>
      </c>
      <c r="B296" s="1" t="s">
        <v>371</v>
      </c>
      <c r="E296" s="40"/>
      <c r="F296" s="40"/>
      <c r="G296" s="40"/>
    </row>
    <row r="297" spans="1:7">
      <c r="A297" s="1">
        <v>9561</v>
      </c>
      <c r="B297" s="1" t="s">
        <v>372</v>
      </c>
      <c r="E297" s="40"/>
      <c r="F297" s="40"/>
      <c r="G297" s="40"/>
    </row>
    <row r="298" spans="1:7">
      <c r="A298" s="1">
        <v>9571</v>
      </c>
      <c r="B298" s="1" t="s">
        <v>373</v>
      </c>
      <c r="E298" s="40"/>
      <c r="F298" s="40"/>
      <c r="G298" s="40"/>
    </row>
    <row r="299" spans="1:7">
      <c r="A299" s="1">
        <v>9581</v>
      </c>
      <c r="B299" s="1" t="s">
        <v>126</v>
      </c>
      <c r="E299" s="40"/>
      <c r="F299" s="40"/>
      <c r="G299" s="40"/>
    </row>
    <row r="300" spans="1:7">
      <c r="A300" s="1">
        <v>9591</v>
      </c>
      <c r="B300" s="1" t="s">
        <v>127</v>
      </c>
      <c r="E300" s="40"/>
      <c r="F300" s="40"/>
      <c r="G300" s="40"/>
    </row>
    <row r="301" spans="1:7">
      <c r="A301" s="1">
        <v>9611</v>
      </c>
      <c r="B301" s="1" t="s">
        <v>374</v>
      </c>
      <c r="E301" s="40"/>
      <c r="F301" s="40"/>
      <c r="G301" s="40"/>
    </row>
    <row r="302" spans="1:7">
      <c r="A302" s="1">
        <v>9621</v>
      </c>
      <c r="B302" s="1" t="s">
        <v>375</v>
      </c>
      <c r="E302" s="40"/>
      <c r="F302" s="40"/>
      <c r="G302" s="40"/>
    </row>
    <row r="303" spans="1:7">
      <c r="A303" s="1">
        <v>9631</v>
      </c>
      <c r="B303" s="1" t="s">
        <v>376</v>
      </c>
      <c r="E303" s="40"/>
      <c r="F303" s="40"/>
      <c r="G303" s="40"/>
    </row>
    <row r="304" spans="1:7">
      <c r="A304" s="1">
        <v>9641</v>
      </c>
      <c r="B304" s="1" t="s">
        <v>377</v>
      </c>
      <c r="E304" s="40"/>
      <c r="F304" s="40"/>
      <c r="G304" s="40"/>
    </row>
    <row r="305" spans="1:7">
      <c r="A305" s="1">
        <v>9651</v>
      </c>
      <c r="B305" s="1" t="s">
        <v>378</v>
      </c>
      <c r="E305" s="40"/>
      <c r="F305" s="40"/>
      <c r="G305" s="40"/>
    </row>
    <row r="306" spans="1:7">
      <c r="A306" s="1">
        <v>9661</v>
      </c>
      <c r="B306" s="1" t="s">
        <v>379</v>
      </c>
      <c r="E306" s="40"/>
      <c r="F306" s="40"/>
      <c r="G306" s="40"/>
    </row>
    <row r="307" spans="1:7">
      <c r="A307" s="1">
        <v>9671</v>
      </c>
      <c r="B307" s="1" t="s">
        <v>380</v>
      </c>
      <c r="E307" s="40"/>
      <c r="F307" s="40"/>
      <c r="G307" s="40"/>
    </row>
    <row r="308" spans="1:7">
      <c r="A308" s="1">
        <v>9681</v>
      </c>
      <c r="B308" s="1" t="s">
        <v>381</v>
      </c>
      <c r="E308" s="40"/>
      <c r="F308" s="40"/>
      <c r="G308" s="40"/>
    </row>
    <row r="309" spans="1:7">
      <c r="A309" s="1">
        <v>9691</v>
      </c>
      <c r="B309" s="1" t="s">
        <v>382</v>
      </c>
      <c r="E309" s="40"/>
      <c r="F309" s="40"/>
      <c r="G309" s="40"/>
    </row>
    <row r="310" spans="1:7">
      <c r="A310" s="1">
        <v>9711</v>
      </c>
      <c r="B310" s="1" t="s">
        <v>128</v>
      </c>
      <c r="E310" s="40"/>
      <c r="F310" s="40"/>
      <c r="G310" s="40"/>
    </row>
    <row r="311" spans="1:7">
      <c r="A311" s="1">
        <v>9721</v>
      </c>
      <c r="B311" s="1" t="s">
        <v>383</v>
      </c>
      <c r="E311" s="40"/>
      <c r="F311" s="40"/>
      <c r="G311" s="40"/>
    </row>
    <row r="312" spans="1:7">
      <c r="A312" s="41"/>
      <c r="B312" s="40"/>
      <c r="E312" s="40"/>
      <c r="F312" s="40"/>
      <c r="G312" s="40"/>
    </row>
    <row r="313" spans="1:7">
      <c r="A313" s="41"/>
      <c r="B313" s="40"/>
      <c r="E313" s="40"/>
      <c r="F313" s="40"/>
      <c r="G313" s="40"/>
    </row>
    <row r="314" spans="1:7">
      <c r="A314" s="41"/>
      <c r="B314" s="40"/>
      <c r="E314" s="40"/>
      <c r="F314" s="40"/>
      <c r="G314" s="40"/>
    </row>
    <row r="315" spans="1:7">
      <c r="A315" s="41"/>
      <c r="B315" s="40"/>
      <c r="E315" s="40"/>
      <c r="F315" s="40"/>
      <c r="G315" s="40"/>
    </row>
    <row r="316" spans="1:7">
      <c r="A316" s="41"/>
      <c r="B316" s="40"/>
      <c r="E316" s="40"/>
      <c r="F316" s="40"/>
      <c r="G316" s="40"/>
    </row>
    <row r="317" spans="1:7">
      <c r="A317" s="41"/>
      <c r="B317" s="40"/>
      <c r="E317" s="40"/>
      <c r="F317" s="40"/>
      <c r="G317" s="40"/>
    </row>
    <row r="318" spans="1:7">
      <c r="A318" s="41"/>
      <c r="B318" s="40"/>
      <c r="E318" s="40"/>
      <c r="F318" s="40"/>
      <c r="G318" s="40"/>
    </row>
    <row r="319" spans="1:7">
      <c r="A319" s="41"/>
      <c r="B319" s="40"/>
      <c r="E319" s="40"/>
      <c r="F319" s="40"/>
      <c r="G319" s="40"/>
    </row>
    <row r="320" spans="1:7">
      <c r="A320" s="41"/>
      <c r="B320" s="40"/>
      <c r="E320" s="40"/>
      <c r="F320" s="40"/>
      <c r="G320" s="40"/>
    </row>
    <row r="321" spans="1:7">
      <c r="A321" s="41"/>
      <c r="B321" s="40"/>
      <c r="E321" s="40"/>
      <c r="F321" s="40"/>
      <c r="G321" s="40"/>
    </row>
    <row r="322" spans="1:7">
      <c r="A322" s="41"/>
      <c r="B322" s="40"/>
      <c r="E322" s="40"/>
      <c r="F322" s="40"/>
      <c r="G322" s="40"/>
    </row>
    <row r="323" spans="1:7">
      <c r="A323" s="41"/>
      <c r="B323" s="40"/>
      <c r="E323" s="40"/>
      <c r="F323" s="40"/>
      <c r="G323" s="40"/>
    </row>
    <row r="324" spans="1:7">
      <c r="A324" s="41"/>
      <c r="B324" s="40"/>
      <c r="E324" s="40"/>
      <c r="F324" s="40"/>
      <c r="G324" s="40"/>
    </row>
    <row r="325" spans="1:7">
      <c r="A325" s="41"/>
      <c r="B325" s="40"/>
      <c r="E325" s="40"/>
      <c r="F325" s="40"/>
      <c r="G325" s="40"/>
    </row>
    <row r="326" spans="1:7">
      <c r="A326" s="41"/>
      <c r="B326" s="40"/>
      <c r="E326" s="40"/>
      <c r="F326" s="40"/>
      <c r="G326" s="40"/>
    </row>
    <row r="327" spans="1:7">
      <c r="A327" s="41"/>
      <c r="B327" s="40"/>
      <c r="E327" s="40"/>
      <c r="F327" s="40"/>
      <c r="G327" s="40"/>
    </row>
    <row r="328" spans="1:7">
      <c r="A328" s="41"/>
      <c r="B328" s="40"/>
      <c r="E328" s="40"/>
      <c r="F328" s="40"/>
      <c r="G328" s="40"/>
    </row>
    <row r="329" spans="1:7">
      <c r="A329" s="41"/>
      <c r="B329" s="40"/>
      <c r="E329" s="40"/>
      <c r="F329" s="40"/>
      <c r="G329" s="40"/>
    </row>
    <row r="330" spans="1:7">
      <c r="A330" s="41"/>
      <c r="B330" s="40"/>
      <c r="E330" s="40"/>
      <c r="F330" s="40"/>
      <c r="G330" s="40"/>
    </row>
    <row r="331" spans="1:7">
      <c r="A331" s="41"/>
      <c r="B331" s="40"/>
      <c r="E331" s="40"/>
      <c r="F331" s="40"/>
      <c r="G331" s="40"/>
    </row>
    <row r="332" spans="1:7">
      <c r="A332" s="41"/>
      <c r="B332" s="40"/>
      <c r="E332" s="40"/>
      <c r="F332" s="40"/>
      <c r="G332" s="40"/>
    </row>
    <row r="333" spans="1:7">
      <c r="A333" s="41"/>
      <c r="B333" s="40"/>
      <c r="E333" s="40"/>
      <c r="F333" s="40"/>
      <c r="G333" s="40"/>
    </row>
    <row r="334" spans="1:7">
      <c r="A334" s="41"/>
      <c r="B334" s="40"/>
      <c r="E334" s="40"/>
      <c r="F334" s="40"/>
      <c r="G334" s="40"/>
    </row>
    <row r="335" spans="1:7">
      <c r="A335" s="41"/>
      <c r="B335" s="40"/>
      <c r="E335" s="40"/>
      <c r="F335" s="40"/>
      <c r="G335" s="40"/>
    </row>
    <row r="336" spans="1:7">
      <c r="A336" s="41"/>
      <c r="B336" s="40"/>
      <c r="E336" s="40"/>
      <c r="F336" s="40"/>
      <c r="G336" s="40"/>
    </row>
    <row r="337" spans="1:7">
      <c r="A337" s="41"/>
      <c r="B337" s="40"/>
      <c r="E337" s="40"/>
      <c r="F337" s="40"/>
      <c r="G337" s="40"/>
    </row>
    <row r="338" spans="1:7">
      <c r="A338" s="41"/>
      <c r="B338" s="40"/>
      <c r="E338" s="40"/>
      <c r="F338" s="40"/>
      <c r="G338" s="40"/>
    </row>
    <row r="339" spans="1:7">
      <c r="A339" s="41"/>
      <c r="B339" s="40"/>
      <c r="E339" s="40"/>
      <c r="F339" s="40"/>
      <c r="G339" s="40"/>
    </row>
    <row r="340" spans="1:7">
      <c r="A340" s="41"/>
      <c r="B340" s="40"/>
      <c r="E340" s="40"/>
      <c r="F340" s="40"/>
      <c r="G340" s="40"/>
    </row>
    <row r="341" spans="1:7">
      <c r="A341" s="41"/>
      <c r="B341" s="40"/>
      <c r="E341" s="40"/>
      <c r="F341" s="40"/>
      <c r="G341" s="40"/>
    </row>
    <row r="342" spans="1:7">
      <c r="A342" s="41"/>
      <c r="B342" s="40"/>
      <c r="E342" s="40"/>
      <c r="F342" s="40"/>
      <c r="G342" s="40"/>
    </row>
    <row r="343" spans="1:7">
      <c r="A343" s="41"/>
      <c r="B343" s="40"/>
      <c r="E343" s="40"/>
      <c r="F343" s="40"/>
      <c r="G343" s="40"/>
    </row>
    <row r="344" spans="1:7">
      <c r="A344" s="41"/>
      <c r="B344" s="40"/>
      <c r="E344" s="40"/>
      <c r="F344" s="40"/>
      <c r="G344" s="40"/>
    </row>
    <row r="345" spans="1:7">
      <c r="A345" s="41"/>
      <c r="B345" s="40"/>
      <c r="E345" s="40"/>
      <c r="F345" s="40"/>
      <c r="G345" s="40"/>
    </row>
    <row r="346" spans="1:7">
      <c r="A346" s="41"/>
      <c r="B346" s="40"/>
      <c r="E346" s="40"/>
      <c r="F346" s="40"/>
      <c r="G346" s="40"/>
    </row>
  </sheetData>
  <phoneticPr fontId="11"/>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sheetPr>
  <dimension ref="A1:D8"/>
  <sheetViews>
    <sheetView workbookViewId="0">
      <selection activeCell="E29" sqref="E29"/>
    </sheetView>
  </sheetViews>
  <sheetFormatPr defaultRowHeight="18.75"/>
  <cols>
    <col min="1" max="1" width="19.375" customWidth="1"/>
    <col min="2" max="2" width="13.625" customWidth="1"/>
  </cols>
  <sheetData>
    <row r="1" spans="1:4">
      <c r="A1" s="12" t="s">
        <v>24</v>
      </c>
      <c r="B1" s="16">
        <v>1881</v>
      </c>
      <c r="D1" t="s">
        <v>36</v>
      </c>
    </row>
    <row r="2" spans="1:4">
      <c r="A2" s="12" t="s">
        <v>0</v>
      </c>
      <c r="B2" s="16" t="s">
        <v>5</v>
      </c>
      <c r="D2" t="s">
        <v>33</v>
      </c>
    </row>
    <row r="3" spans="1:4">
      <c r="A3" s="12" t="s">
        <v>25</v>
      </c>
      <c r="B3" s="16">
        <v>3291</v>
      </c>
      <c r="D3" t="s">
        <v>37</v>
      </c>
    </row>
    <row r="4" spans="1:4">
      <c r="A4" s="12" t="s">
        <v>2</v>
      </c>
      <c r="B4" s="16" t="s">
        <v>6</v>
      </c>
      <c r="D4" t="s">
        <v>34</v>
      </c>
    </row>
    <row r="5" spans="1:4">
      <c r="A5" s="12" t="s">
        <v>26</v>
      </c>
      <c r="B5" s="16">
        <v>1311</v>
      </c>
      <c r="D5" t="s">
        <v>38</v>
      </c>
    </row>
    <row r="6" spans="1:4">
      <c r="A6" s="12" t="s">
        <v>1</v>
      </c>
      <c r="B6" s="16" t="s">
        <v>7</v>
      </c>
      <c r="D6" t="s">
        <v>35</v>
      </c>
    </row>
    <row r="7" spans="1:4">
      <c r="A7" s="12" t="s">
        <v>27</v>
      </c>
      <c r="B7" s="16">
        <v>999</v>
      </c>
      <c r="D7" t="s">
        <v>39</v>
      </c>
    </row>
    <row r="8" spans="1:4">
      <c r="A8" s="12" t="s">
        <v>3</v>
      </c>
      <c r="B8" s="16" t="s">
        <v>8</v>
      </c>
      <c r="D8" t="s">
        <v>40</v>
      </c>
    </row>
  </sheetData>
  <phoneticPr fontId="1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61DE4-9CDB-4C61-9E9E-37ABDBB75D36}">
  <sheetPr>
    <tabColor theme="7" tint="0.79998168889431442"/>
  </sheetPr>
  <dimension ref="A1:N301"/>
  <sheetViews>
    <sheetView workbookViewId="0">
      <pane xSplit="1" ySplit="1" topLeftCell="D2" activePane="bottomRight" state="frozen"/>
      <selection pane="topRight" activeCell="B1" sqref="B1"/>
      <selection pane="bottomLeft" activeCell="A2" sqref="A2"/>
      <selection pane="bottomRight" activeCell="M8" sqref="M8"/>
    </sheetView>
  </sheetViews>
  <sheetFormatPr defaultColWidth="9" defaultRowHeight="18.75"/>
  <cols>
    <col min="1" max="2" width="36.625" style="2" customWidth="1"/>
    <col min="3" max="3" width="15.375" style="2" bestFit="1" customWidth="1"/>
    <col min="4" max="4" width="11.25" style="31" bestFit="1" customWidth="1"/>
    <col min="5" max="5" width="19.5" style="33" bestFit="1" customWidth="1"/>
    <col min="6" max="6" width="15.375" style="38" bestFit="1" customWidth="1"/>
    <col min="7" max="7" width="15.375" style="3" bestFit="1" customWidth="1"/>
    <col min="8" max="8" width="11.25" style="29" bestFit="1" customWidth="1"/>
    <col min="9" max="9" width="19.5" style="38" bestFit="1" customWidth="1"/>
    <col min="10" max="10" width="15.375" style="38" bestFit="1" customWidth="1"/>
    <col min="11" max="11" width="23.75" style="2" bestFit="1" customWidth="1"/>
    <col min="12" max="12" width="17.5" style="29" bestFit="1" customWidth="1"/>
    <col min="13" max="13" width="23.75" style="25" bestFit="1" customWidth="1"/>
    <col min="14" max="14" width="15.375" style="27" bestFit="1" customWidth="1"/>
    <col min="15" max="16384" width="9" style="1"/>
  </cols>
  <sheetData>
    <row r="1" spans="1:14" ht="19.5" thickBot="1">
      <c r="A1" s="10" t="s">
        <v>11</v>
      </c>
      <c r="B1" s="11" t="s">
        <v>42</v>
      </c>
      <c r="C1" s="11" t="s">
        <v>28</v>
      </c>
      <c r="D1" s="11" t="s">
        <v>87</v>
      </c>
      <c r="E1" s="35" t="s">
        <v>29</v>
      </c>
      <c r="F1" s="35" t="s">
        <v>384</v>
      </c>
      <c r="G1" s="11" t="s">
        <v>30</v>
      </c>
      <c r="H1" s="32" t="s">
        <v>88</v>
      </c>
      <c r="I1" s="44" t="s">
        <v>31</v>
      </c>
      <c r="J1" s="44" t="s">
        <v>385</v>
      </c>
      <c r="K1" s="11" t="s">
        <v>130</v>
      </c>
      <c r="L1" s="32" t="s">
        <v>131</v>
      </c>
      <c r="M1" s="45" t="s">
        <v>132</v>
      </c>
      <c r="N1" s="11" t="s">
        <v>133</v>
      </c>
    </row>
    <row r="2" spans="1:14">
      <c r="A2" s="7" t="s">
        <v>64</v>
      </c>
      <c r="B2" s="21" t="s">
        <v>78</v>
      </c>
      <c r="C2" s="7">
        <v>8681</v>
      </c>
      <c r="D2" s="26" t="str">
        <f>IF(C2="","",IFERROR(VLOOKUP(C2,'（参考）勘定科目コードリスト'!$A$1:$B$327,2,FALSE),0))</f>
        <v>支払手数</v>
      </c>
      <c r="E2" s="7">
        <v>110</v>
      </c>
      <c r="F2" s="48"/>
      <c r="G2" s="9"/>
      <c r="H2" s="26" t="str">
        <f>IF(G2="","",IFERROR(VLOOKUP(G2,'（参考）勘定科目コードリスト'!$A$1:$B$327,2,FALSE),0))</f>
        <v/>
      </c>
      <c r="I2" s="36"/>
      <c r="J2" s="36"/>
      <c r="K2" s="7" t="s">
        <v>129</v>
      </c>
      <c r="L2" s="28">
        <f>IFERROR(VLOOKUP(K2,税区分リスト!$A$2:$B$26,2,FALSE),"")</f>
        <v>11</v>
      </c>
      <c r="M2" s="24" t="s">
        <v>393</v>
      </c>
      <c r="N2" s="26">
        <f>IFERROR(VLOOKUP(M2,税区分リスト!$D$2:$E$10,2,FALSE),"")</f>
        <v>10</v>
      </c>
    </row>
    <row r="3" spans="1:14">
      <c r="A3" s="6" t="s">
        <v>79</v>
      </c>
      <c r="B3" s="21" t="s">
        <v>80</v>
      </c>
      <c r="C3" s="47">
        <v>8591</v>
      </c>
      <c r="D3" s="26" t="str">
        <f>IF(C3="","",IFERROR(VLOOKUP(C3,'（参考）勘定科目コードリスト'!$A$1:$B$327,2,FALSE),0))</f>
        <v>水道光熱</v>
      </c>
      <c r="E3" s="6">
        <v>550</v>
      </c>
      <c r="F3" s="47"/>
      <c r="G3" s="6"/>
      <c r="H3" s="26" t="str">
        <f>IF(G3="","",IFERROR(VLOOKUP(G3,'（参考）勘定科目コードリスト'!$A$1:$B$327,2,FALSE),0))</f>
        <v/>
      </c>
      <c r="I3" s="37"/>
      <c r="J3" s="46"/>
      <c r="K3" s="7" t="s">
        <v>387</v>
      </c>
      <c r="L3" s="28">
        <f>IFERROR(VLOOKUP(K3,税区分リスト!$A$2:$B$26,2,FALSE),"")</f>
        <v>12</v>
      </c>
      <c r="M3" s="24"/>
      <c r="N3" s="26" t="str">
        <f>IFERROR(VLOOKUP(M3,税区分リスト!$D$2:$E$10,2,FALSE),"")</f>
        <v/>
      </c>
    </row>
    <row r="4" spans="1:14">
      <c r="A4" s="4" t="s">
        <v>73</v>
      </c>
      <c r="B4" s="4"/>
      <c r="C4" s="4"/>
      <c r="D4" s="26" t="str">
        <f>IF(C4="","",IFERROR(VLOOKUP(C4,'（参考）勘定科目コードリスト'!$A$1:$B$327,2,FALSE),0))</f>
        <v/>
      </c>
      <c r="E4" s="4"/>
      <c r="F4" s="4"/>
      <c r="G4" s="4">
        <v>1551</v>
      </c>
      <c r="H4" s="26" t="str">
        <f>IF(G4="","",IFERROR(VLOOKUP(G4,'（参考）勘定科目コードリスト'!$A$1:$B$327,2,FALSE),0))</f>
        <v>売掛金　</v>
      </c>
      <c r="I4" s="34" t="s">
        <v>86</v>
      </c>
      <c r="J4" s="33"/>
      <c r="K4" s="7" t="s">
        <v>388</v>
      </c>
      <c r="L4" s="28">
        <f>IFERROR(VLOOKUP(K4,税区分リスト!$A$2:$B$26,2,FALSE),"")</f>
        <v>31</v>
      </c>
      <c r="M4" s="24" t="s">
        <v>394</v>
      </c>
      <c r="N4" s="26">
        <f>IFERROR(VLOOKUP(M4,税区分リスト!$D$2:$E$10,2,FALSE),"")</f>
        <v>9</v>
      </c>
    </row>
    <row r="5" spans="1:14">
      <c r="A5" s="4" t="s">
        <v>69</v>
      </c>
      <c r="B5" s="4" t="s">
        <v>81</v>
      </c>
      <c r="C5" s="4">
        <v>8671</v>
      </c>
      <c r="D5" s="26" t="str">
        <f>IF(C5="","",IFERROR(VLOOKUP(C5,'（参考）勘定科目コードリスト'!$A$1:$B$327,2,FALSE),0))</f>
        <v>広告宣伝</v>
      </c>
      <c r="E5" s="4">
        <v>611</v>
      </c>
      <c r="F5" s="4"/>
      <c r="G5" s="4"/>
      <c r="H5" s="26" t="str">
        <f>IF(G5="","",IFERROR(VLOOKUP(G5,'（参考）勘定科目コードリスト'!$A$1:$B$327,2,FALSE),0))</f>
        <v/>
      </c>
      <c r="I5" s="34"/>
      <c r="J5" s="33"/>
      <c r="K5" s="7" t="s">
        <v>390</v>
      </c>
      <c r="L5" s="28">
        <f>IFERROR(VLOOKUP(K5,税区分リスト!$A$2:$B$26,2,FALSE),"")</f>
        <v>33</v>
      </c>
      <c r="M5" s="24"/>
      <c r="N5" s="26" t="str">
        <f>IFERROR(VLOOKUP(M5,税区分リスト!$D$2:$E$10,2,FALSE),"")</f>
        <v/>
      </c>
    </row>
    <row r="6" spans="1:14">
      <c r="A6" s="4" t="s">
        <v>71</v>
      </c>
      <c r="B6" s="4" t="s">
        <v>82</v>
      </c>
      <c r="C6" s="4">
        <v>8711</v>
      </c>
      <c r="D6" s="26" t="str">
        <f>IF(C6="","",IFERROR(VLOOKUP(C6,'（参考）勘定科目コードリスト'!$A$1:$B$327,2,FALSE),0))</f>
        <v>新聞図書</v>
      </c>
      <c r="E6" s="4">
        <v>641</v>
      </c>
      <c r="F6" s="4"/>
      <c r="G6" s="4"/>
      <c r="H6" s="26" t="str">
        <f>IF(G6="","",IFERROR(VLOOKUP(G6,'（参考）勘定科目コードリスト'!$A$1:$B$327,2,FALSE),0))</f>
        <v/>
      </c>
      <c r="I6" s="34"/>
      <c r="J6" s="33"/>
      <c r="K6" s="7" t="s">
        <v>392</v>
      </c>
      <c r="L6" s="28">
        <f>IFERROR(VLOOKUP(K6,税区分リスト!$A$2:$B$26,2,FALSE),"")</f>
        <v>0</v>
      </c>
      <c r="M6" s="24" t="s">
        <v>395</v>
      </c>
      <c r="N6" s="26">
        <f>IFERROR(VLOOKUP(M6,税区分リスト!$D$2:$E$10,2,FALSE),"")</f>
        <v>8</v>
      </c>
    </row>
    <row r="7" spans="1:14">
      <c r="A7" s="4" t="s">
        <v>12</v>
      </c>
      <c r="B7" s="4"/>
      <c r="C7" s="4"/>
      <c r="D7" s="26" t="str">
        <f>IF(C7="","",IFERROR(VLOOKUP(C7,'（参考）勘定科目コードリスト'!$A$1:$B$327,2,FALSE),0))</f>
        <v/>
      </c>
      <c r="E7" s="34"/>
      <c r="F7" s="34"/>
      <c r="G7" s="4"/>
      <c r="H7" s="26" t="str">
        <f>IF(G7="","",IFERROR(VLOOKUP(G7,'（参考）勘定科目コードリスト'!$A$1:$B$327,2,FALSE),0))</f>
        <v/>
      </c>
      <c r="I7" s="34"/>
      <c r="J7" s="33"/>
      <c r="K7" s="7"/>
      <c r="L7" s="28" t="str">
        <f>IFERROR(VLOOKUP(K7,税区分リスト!$A$2:$B$26,2,FALSE),"")</f>
        <v/>
      </c>
      <c r="M7" s="24"/>
      <c r="N7" s="26" t="str">
        <f>IFERROR(VLOOKUP(M7,税区分リスト!$D$2:$E$10,2,FALSE),"")</f>
        <v/>
      </c>
    </row>
    <row r="8" spans="1:14">
      <c r="A8" s="4" t="s">
        <v>12</v>
      </c>
      <c r="B8" s="4"/>
      <c r="C8" s="4"/>
      <c r="D8" s="26" t="str">
        <f>IF(C8="","",IFERROR(VLOOKUP(C8,'（参考）勘定科目コードリスト'!$A$1:$B$327,2,FALSE),0))</f>
        <v/>
      </c>
      <c r="E8" s="34"/>
      <c r="F8" s="34"/>
      <c r="G8" s="4"/>
      <c r="H8" s="26" t="str">
        <f>IF(G8="","",IFERROR(VLOOKUP(G8,'（参考）勘定科目コードリスト'!$A$1:$B$327,2,FALSE),0))</f>
        <v/>
      </c>
      <c r="I8" s="34"/>
      <c r="J8" s="33"/>
      <c r="K8" s="7"/>
      <c r="L8" s="28" t="str">
        <f>IFERROR(VLOOKUP(K8,税区分リスト!$A$2:$B$26,2,FALSE),"")</f>
        <v/>
      </c>
      <c r="M8" s="24"/>
      <c r="N8" s="26" t="str">
        <f>IFERROR(VLOOKUP(M8,税区分リスト!$D$2:$E$10,2,FALSE),"")</f>
        <v/>
      </c>
    </row>
    <row r="9" spans="1:14">
      <c r="A9" s="4" t="s">
        <v>12</v>
      </c>
      <c r="B9" s="4"/>
      <c r="C9" s="4"/>
      <c r="D9" s="26" t="str">
        <f>IF(C9="","",IFERROR(VLOOKUP(C9,'（参考）勘定科目コードリスト'!$A$1:$B$327,2,FALSE),0))</f>
        <v/>
      </c>
      <c r="E9" s="34"/>
      <c r="F9" s="34"/>
      <c r="G9" s="4"/>
      <c r="H9" s="26" t="str">
        <f>IF(G9="","",IFERROR(VLOOKUP(G9,'（参考）勘定科目コードリスト'!$A$1:$B$327,2,FALSE),0))</f>
        <v/>
      </c>
      <c r="I9" s="34"/>
      <c r="J9" s="33"/>
      <c r="K9" s="7"/>
      <c r="L9" s="28" t="str">
        <f>IFERROR(VLOOKUP(K9,税区分リスト!$A$2:$B$26,2,FALSE),"")</f>
        <v/>
      </c>
      <c r="M9" s="24"/>
      <c r="N9" s="26" t="str">
        <f>IFERROR(VLOOKUP(M9,税区分リスト!$D$2:$E$10,2,FALSE),"")</f>
        <v/>
      </c>
    </row>
    <row r="10" spans="1:14">
      <c r="A10" s="4" t="s">
        <v>12</v>
      </c>
      <c r="B10" s="4"/>
      <c r="C10" s="4"/>
      <c r="D10" s="26" t="str">
        <f>IF(C10="","",IFERROR(VLOOKUP(C10,'（参考）勘定科目コードリスト'!$A$1:$B$327,2,FALSE),0))</f>
        <v/>
      </c>
      <c r="E10" s="34"/>
      <c r="F10" s="34"/>
      <c r="G10" s="4"/>
      <c r="H10" s="26" t="str">
        <f>IF(G10="","",IFERROR(VLOOKUP(G10,'（参考）勘定科目コードリスト'!$A$1:$B$327,2,FALSE),0))</f>
        <v/>
      </c>
      <c r="I10" s="34"/>
      <c r="J10" s="33"/>
      <c r="K10" s="7"/>
      <c r="L10" s="28" t="str">
        <f>IFERROR(VLOOKUP(K10,税区分リスト!$A$2:$B$26,2,FALSE),"")</f>
        <v/>
      </c>
      <c r="M10" s="24"/>
      <c r="N10" s="26" t="str">
        <f>IFERROR(VLOOKUP(M10,税区分リスト!$D$2:$E$10,2,FALSE),"")</f>
        <v/>
      </c>
    </row>
    <row r="11" spans="1:14">
      <c r="A11" s="4" t="s">
        <v>12</v>
      </c>
      <c r="B11" s="4"/>
      <c r="C11" s="4"/>
      <c r="D11" s="26" t="str">
        <f>IF(C11="","",IFERROR(VLOOKUP(C11,'（参考）勘定科目コードリスト'!$A$1:$B$327,2,FALSE),0))</f>
        <v/>
      </c>
      <c r="E11" s="34"/>
      <c r="F11" s="34"/>
      <c r="G11" s="4"/>
      <c r="H11" s="26" t="str">
        <f>IF(G11="","",IFERROR(VLOOKUP(G11,'（参考）勘定科目コードリスト'!$A$1:$B$327,2,FALSE),0))</f>
        <v/>
      </c>
      <c r="I11" s="34"/>
      <c r="J11" s="33"/>
      <c r="K11" s="7"/>
      <c r="L11" s="28" t="str">
        <f>IFERROR(VLOOKUP(K11,税区分リスト!$A$2:$B$26,2,FALSE),"")</f>
        <v/>
      </c>
      <c r="M11" s="24"/>
      <c r="N11" s="26" t="str">
        <f>IFERROR(VLOOKUP(M11,税区分リスト!$D$2:$E$10,2,FALSE),"")</f>
        <v/>
      </c>
    </row>
    <row r="12" spans="1:14">
      <c r="A12" s="4" t="s">
        <v>12</v>
      </c>
      <c r="B12" s="4"/>
      <c r="C12" s="4"/>
      <c r="D12" s="26" t="str">
        <f>IF(C12="","",IFERROR(VLOOKUP(C12,'（参考）勘定科目コードリスト'!$A$1:$B$327,2,FALSE),0))</f>
        <v/>
      </c>
      <c r="E12" s="34"/>
      <c r="F12" s="34"/>
      <c r="G12" s="4"/>
      <c r="H12" s="26" t="str">
        <f>IF(G12="","",IFERROR(VLOOKUP(G12,'（参考）勘定科目コードリスト'!$A$1:$B$327,2,FALSE),0))</f>
        <v/>
      </c>
      <c r="I12" s="34"/>
      <c r="J12" s="33"/>
      <c r="K12" s="7"/>
      <c r="L12" s="28" t="str">
        <f>IFERROR(VLOOKUP(K12,税区分リスト!$A$2:$B$26,2,FALSE),"")</f>
        <v/>
      </c>
      <c r="M12" s="24"/>
      <c r="N12" s="26" t="str">
        <f>IFERROR(VLOOKUP(M12,税区分リスト!$D$2:$E$10,2,FALSE),"")</f>
        <v/>
      </c>
    </row>
    <row r="13" spans="1:14">
      <c r="A13" s="4" t="s">
        <v>12</v>
      </c>
      <c r="B13" s="4"/>
      <c r="C13" s="4"/>
      <c r="D13" s="26" t="str">
        <f>IF(C13="","",IFERROR(VLOOKUP(C13,'（参考）勘定科目コードリスト'!$A$1:$B$327,2,FALSE),0))</f>
        <v/>
      </c>
      <c r="E13" s="34"/>
      <c r="F13" s="34"/>
      <c r="G13" s="4"/>
      <c r="H13" s="26" t="str">
        <f>IF(G13="","",IFERROR(VLOOKUP(G13,'（参考）勘定科目コードリスト'!$A$1:$B$327,2,FALSE),0))</f>
        <v/>
      </c>
      <c r="I13" s="34"/>
      <c r="J13" s="33"/>
      <c r="K13" s="7"/>
      <c r="L13" s="28" t="str">
        <f>IFERROR(VLOOKUP(K13,税区分リスト!$A$2:$B$26,2,FALSE),"")</f>
        <v/>
      </c>
      <c r="M13" s="24"/>
      <c r="N13" s="26" t="str">
        <f>IFERROR(VLOOKUP(M13,税区分リスト!$D$2:$E$10,2,FALSE),"")</f>
        <v/>
      </c>
    </row>
    <row r="14" spans="1:14">
      <c r="A14" s="4" t="s">
        <v>12</v>
      </c>
      <c r="B14" s="4"/>
      <c r="C14" s="4"/>
      <c r="D14" s="26" t="str">
        <f>IF(C14="","",IFERROR(VLOOKUP(C14,'（参考）勘定科目コードリスト'!$A$1:$B$327,2,FALSE),0))</f>
        <v/>
      </c>
      <c r="E14" s="34"/>
      <c r="F14" s="34"/>
      <c r="G14" s="4"/>
      <c r="H14" s="26" t="str">
        <f>IF(G14="","",IFERROR(VLOOKUP(G14,'（参考）勘定科目コードリスト'!$A$1:$B$327,2,FALSE),0))</f>
        <v/>
      </c>
      <c r="I14" s="34"/>
      <c r="J14" s="33"/>
      <c r="K14" s="7"/>
      <c r="L14" s="28" t="str">
        <f>IFERROR(VLOOKUP(K14,税区分リスト!$A$2:$B$26,2,FALSE),"")</f>
        <v/>
      </c>
      <c r="M14" s="24"/>
      <c r="N14" s="26" t="str">
        <f>IFERROR(VLOOKUP(M14,税区分リスト!$D$2:$E$10,2,FALSE),"")</f>
        <v/>
      </c>
    </row>
    <row r="15" spans="1:14">
      <c r="A15" s="4" t="s">
        <v>12</v>
      </c>
      <c r="B15" s="4"/>
      <c r="C15" s="4"/>
      <c r="D15" s="26" t="str">
        <f>IF(C15="","",IFERROR(VLOOKUP(C15,'（参考）勘定科目コードリスト'!$A$1:$B$327,2,FALSE),0))</f>
        <v/>
      </c>
      <c r="E15" s="34"/>
      <c r="F15" s="34"/>
      <c r="G15" s="4"/>
      <c r="H15" s="26" t="str">
        <f>IF(G15="","",IFERROR(VLOOKUP(G15,'（参考）勘定科目コードリスト'!$A$1:$B$327,2,FALSE),0))</f>
        <v/>
      </c>
      <c r="I15" s="34"/>
      <c r="J15" s="33"/>
      <c r="K15" s="7"/>
      <c r="L15" s="28" t="str">
        <f>IFERROR(VLOOKUP(K15,税区分リスト!$A$2:$B$26,2,FALSE),"")</f>
        <v/>
      </c>
      <c r="M15" s="24"/>
      <c r="N15" s="26" t="str">
        <f>IFERROR(VLOOKUP(M15,税区分リスト!$D$2:$E$10,2,FALSE),"")</f>
        <v/>
      </c>
    </row>
    <row r="16" spans="1:14">
      <c r="A16" s="4" t="s">
        <v>12</v>
      </c>
      <c r="B16" s="4"/>
      <c r="C16" s="4"/>
      <c r="D16" s="26" t="str">
        <f>IF(C16="","",IFERROR(VLOOKUP(C16,'（参考）勘定科目コードリスト'!$A$1:$B$327,2,FALSE),0))</f>
        <v/>
      </c>
      <c r="E16" s="34"/>
      <c r="F16" s="34"/>
      <c r="G16" s="4"/>
      <c r="H16" s="26" t="str">
        <f>IF(G16="","",IFERROR(VLOOKUP(G16,'（参考）勘定科目コードリスト'!$A$1:$B$327,2,FALSE),0))</f>
        <v/>
      </c>
      <c r="I16" s="34"/>
      <c r="J16" s="33"/>
      <c r="K16" s="7"/>
      <c r="L16" s="28" t="str">
        <f>IFERROR(VLOOKUP(K16,税区分リスト!$A$2:$B$26,2,FALSE),"")</f>
        <v/>
      </c>
      <c r="M16" s="24"/>
      <c r="N16" s="26" t="str">
        <f>IFERROR(VLOOKUP(M16,税区分リスト!$D$2:$E$10,2,FALSE),"")</f>
        <v/>
      </c>
    </row>
    <row r="17" spans="1:14">
      <c r="A17" s="4" t="s">
        <v>12</v>
      </c>
      <c r="B17" s="4"/>
      <c r="C17" s="4"/>
      <c r="D17" s="26" t="str">
        <f>IF(C17="","",IFERROR(VLOOKUP(C17,'（参考）勘定科目コードリスト'!$A$1:$B$327,2,FALSE),0))</f>
        <v/>
      </c>
      <c r="E17" s="34"/>
      <c r="F17" s="34"/>
      <c r="G17" s="4"/>
      <c r="H17" s="26" t="str">
        <f>IF(G17="","",IFERROR(VLOOKUP(G17,'（参考）勘定科目コードリスト'!$A$1:$B$327,2,FALSE),0))</f>
        <v/>
      </c>
      <c r="I17" s="34"/>
      <c r="J17" s="33"/>
      <c r="K17" s="7"/>
      <c r="L17" s="28" t="str">
        <f>IFERROR(VLOOKUP(K17,税区分リスト!$A$2:$B$26,2,FALSE),"")</f>
        <v/>
      </c>
      <c r="M17" s="24"/>
      <c r="N17" s="26" t="str">
        <f>IFERROR(VLOOKUP(M17,税区分リスト!$D$2:$E$10,2,FALSE),"")</f>
        <v/>
      </c>
    </row>
    <row r="18" spans="1:14">
      <c r="A18" s="4" t="s">
        <v>12</v>
      </c>
      <c r="B18" s="4"/>
      <c r="C18" s="4"/>
      <c r="D18" s="26" t="str">
        <f>IF(C18="","",IFERROR(VLOOKUP(C18,'（参考）勘定科目コードリスト'!$A$1:$B$327,2,FALSE),0))</f>
        <v/>
      </c>
      <c r="E18" s="34"/>
      <c r="F18" s="34"/>
      <c r="G18" s="4"/>
      <c r="H18" s="26" t="str">
        <f>IF(G18="","",IFERROR(VLOOKUP(G18,'（参考）勘定科目コードリスト'!$A$1:$B$327,2,FALSE),0))</f>
        <v/>
      </c>
      <c r="I18" s="34"/>
      <c r="J18" s="33"/>
      <c r="K18" s="7"/>
      <c r="L18" s="28" t="str">
        <f>IFERROR(VLOOKUP(K18,税区分リスト!$A$2:$B$26,2,FALSE),"")</f>
        <v/>
      </c>
      <c r="M18" s="24"/>
      <c r="N18" s="26" t="str">
        <f>IFERROR(VLOOKUP(M18,税区分リスト!$D$2:$E$10,2,FALSE),"")</f>
        <v/>
      </c>
    </row>
    <row r="19" spans="1:14">
      <c r="A19" s="4" t="s">
        <v>12</v>
      </c>
      <c r="D19" s="26" t="str">
        <f>IF(C19="","",IFERROR(VLOOKUP(C19,'（参考）勘定科目コードリスト'!$A$1:$B$327,2,FALSE),0))</f>
        <v/>
      </c>
      <c r="H19" s="26" t="str">
        <f>IF(G19="","",IFERROR(VLOOKUP(G19,'（参考）勘定科目コードリスト'!$A$1:$B$327,2,FALSE),0))</f>
        <v/>
      </c>
      <c r="K19" s="7"/>
      <c r="L19" s="28" t="str">
        <f>IFERROR(VLOOKUP(K19,税区分リスト!$A$2:$B$26,2,FALSE),"")</f>
        <v/>
      </c>
      <c r="M19" s="24"/>
      <c r="N19" s="26" t="str">
        <f>IFERROR(VLOOKUP(M19,税区分リスト!$D$2:$E$10,2,FALSE),"")</f>
        <v/>
      </c>
    </row>
    <row r="20" spans="1:14">
      <c r="A20" s="4" t="s">
        <v>12</v>
      </c>
      <c r="D20" s="26" t="str">
        <f>IF(C20="","",IFERROR(VLOOKUP(C20,'（参考）勘定科目コードリスト'!$A$1:$B$327,2,FALSE),0))</f>
        <v/>
      </c>
      <c r="H20" s="26" t="str">
        <f>IF(G20="","",IFERROR(VLOOKUP(G20,'（参考）勘定科目コードリスト'!$A$1:$B$327,2,FALSE),0))</f>
        <v/>
      </c>
      <c r="K20" s="7"/>
      <c r="L20" s="28" t="str">
        <f>IFERROR(VLOOKUP(K20,税区分リスト!$A$2:$B$26,2,FALSE),"")</f>
        <v/>
      </c>
      <c r="M20" s="24"/>
      <c r="N20" s="26" t="str">
        <f>IFERROR(VLOOKUP(M20,税区分リスト!$D$2:$E$10,2,FALSE),"")</f>
        <v/>
      </c>
    </row>
    <row r="21" spans="1:14">
      <c r="A21" s="4" t="s">
        <v>12</v>
      </c>
      <c r="D21" s="26" t="str">
        <f>IF(C21="","",IFERROR(VLOOKUP(C21,'（参考）勘定科目コードリスト'!$A$1:$B$327,2,FALSE),0))</f>
        <v/>
      </c>
      <c r="H21" s="26" t="str">
        <f>IF(G21="","",IFERROR(VLOOKUP(G21,'（参考）勘定科目コードリスト'!$A$1:$B$327,2,FALSE),0))</f>
        <v/>
      </c>
      <c r="K21" s="7"/>
      <c r="L21" s="28" t="str">
        <f>IFERROR(VLOOKUP(K21,税区分リスト!$A$2:$B$26,2,FALSE),"")</f>
        <v/>
      </c>
      <c r="M21" s="24"/>
      <c r="N21" s="26" t="str">
        <f>IFERROR(VLOOKUP(M21,税区分リスト!$D$2:$E$10,2,FALSE),"")</f>
        <v/>
      </c>
    </row>
    <row r="22" spans="1:14">
      <c r="A22" s="4" t="s">
        <v>12</v>
      </c>
      <c r="D22" s="26" t="str">
        <f>IF(C22="","",IFERROR(VLOOKUP(C22,'（参考）勘定科目コードリスト'!$A$1:$B$327,2,FALSE),0))</f>
        <v/>
      </c>
      <c r="H22" s="26" t="str">
        <f>IF(G22="","",IFERROR(VLOOKUP(G22,'（参考）勘定科目コードリスト'!$A$1:$B$327,2,FALSE),0))</f>
        <v/>
      </c>
      <c r="K22" s="7"/>
      <c r="L22" s="28" t="str">
        <f>IFERROR(VLOOKUP(K22,税区分リスト!$A$2:$B$26,2,FALSE),"")</f>
        <v/>
      </c>
      <c r="M22" s="24"/>
      <c r="N22" s="26" t="str">
        <f>IFERROR(VLOOKUP(M22,税区分リスト!$D$2:$E$10,2,FALSE),"")</f>
        <v/>
      </c>
    </row>
    <row r="23" spans="1:14">
      <c r="A23" s="4" t="s">
        <v>12</v>
      </c>
      <c r="D23" s="26" t="str">
        <f>IF(C23="","",IFERROR(VLOOKUP(C23,'（参考）勘定科目コードリスト'!$A$1:$B$327,2,FALSE),0))</f>
        <v/>
      </c>
      <c r="H23" s="26" t="str">
        <f>IF(G23="","",IFERROR(VLOOKUP(G23,'（参考）勘定科目コードリスト'!$A$1:$B$327,2,FALSE),0))</f>
        <v/>
      </c>
      <c r="K23" s="7"/>
      <c r="L23" s="28" t="str">
        <f>IFERROR(VLOOKUP(K23,税区分リスト!$A$2:$B$26,2,FALSE),"")</f>
        <v/>
      </c>
      <c r="M23" s="24"/>
      <c r="N23" s="26" t="str">
        <f>IFERROR(VLOOKUP(M23,税区分リスト!$D$2:$E$10,2,FALSE),"")</f>
        <v/>
      </c>
    </row>
    <row r="24" spans="1:14">
      <c r="A24" s="4" t="s">
        <v>12</v>
      </c>
      <c r="D24" s="26" t="str">
        <f>IF(C24="","",IFERROR(VLOOKUP(C24,'（参考）勘定科目コードリスト'!$A$1:$B$327,2,FALSE),0))</f>
        <v/>
      </c>
      <c r="H24" s="26" t="str">
        <f>IF(G24="","",IFERROR(VLOOKUP(G24,'（参考）勘定科目コードリスト'!$A$1:$B$327,2,FALSE),0))</f>
        <v/>
      </c>
      <c r="K24" s="7"/>
      <c r="L24" s="28" t="str">
        <f>IFERROR(VLOOKUP(K24,税区分リスト!$A$2:$B$26,2,FALSE),"")</f>
        <v/>
      </c>
      <c r="M24" s="24"/>
      <c r="N24" s="26" t="str">
        <f>IFERROR(VLOOKUP(M24,税区分リスト!$D$2:$E$10,2,FALSE),"")</f>
        <v/>
      </c>
    </row>
    <row r="25" spans="1:14">
      <c r="A25" s="4" t="s">
        <v>12</v>
      </c>
      <c r="D25" s="26" t="str">
        <f>IF(C25="","",IFERROR(VLOOKUP(C25,'（参考）勘定科目コードリスト'!$A$1:$B$327,2,FALSE),0))</f>
        <v/>
      </c>
      <c r="H25" s="26" t="str">
        <f>IF(G25="","",IFERROR(VLOOKUP(G25,'（参考）勘定科目コードリスト'!$A$1:$B$327,2,FALSE),0))</f>
        <v/>
      </c>
      <c r="K25" s="7"/>
      <c r="L25" s="28" t="str">
        <f>IFERROR(VLOOKUP(K25,税区分リスト!$A$2:$B$26,2,FALSE),"")</f>
        <v/>
      </c>
      <c r="M25" s="24"/>
      <c r="N25" s="26" t="str">
        <f>IFERROR(VLOOKUP(M25,税区分リスト!$D$2:$E$10,2,FALSE),"")</f>
        <v/>
      </c>
    </row>
    <row r="26" spans="1:14">
      <c r="A26" s="4" t="s">
        <v>12</v>
      </c>
      <c r="D26" s="26" t="str">
        <f>IF(C26="","",IFERROR(VLOOKUP(C26,'（参考）勘定科目コードリスト'!$A$1:$B$327,2,FALSE),0))</f>
        <v/>
      </c>
      <c r="H26" s="26" t="str">
        <f>IF(G26="","",IFERROR(VLOOKUP(G26,'（参考）勘定科目コードリスト'!$A$1:$B$327,2,FALSE),0))</f>
        <v/>
      </c>
      <c r="K26" s="7"/>
      <c r="L26" s="28" t="str">
        <f>IFERROR(VLOOKUP(K26,税区分リスト!$A$2:$B$26,2,FALSE),"")</f>
        <v/>
      </c>
      <c r="M26" s="24"/>
      <c r="N26" s="26" t="str">
        <f>IFERROR(VLOOKUP(M26,税区分リスト!$D$2:$E$10,2,FALSE),"")</f>
        <v/>
      </c>
    </row>
    <row r="27" spans="1:14">
      <c r="A27" s="4" t="s">
        <v>12</v>
      </c>
      <c r="D27" s="26" t="str">
        <f>IF(C27="","",IFERROR(VLOOKUP(C27,'（参考）勘定科目コードリスト'!$A$1:$B$327,2,FALSE),0))</f>
        <v/>
      </c>
      <c r="H27" s="26" t="str">
        <f>IF(G27="","",IFERROR(VLOOKUP(G27,'（参考）勘定科目コードリスト'!$A$1:$B$327,2,FALSE),0))</f>
        <v/>
      </c>
      <c r="K27" s="7"/>
      <c r="L27" s="28" t="str">
        <f>IFERROR(VLOOKUP(K27,税区分リスト!$A$2:$B$26,2,FALSE),"")</f>
        <v/>
      </c>
      <c r="M27" s="24"/>
      <c r="N27" s="26" t="str">
        <f>IFERROR(VLOOKUP(M27,税区分リスト!$D$2:$E$10,2,FALSE),"")</f>
        <v/>
      </c>
    </row>
    <row r="28" spans="1:14">
      <c r="A28" s="4" t="s">
        <v>12</v>
      </c>
      <c r="D28" s="26" t="str">
        <f>IF(C28="","",IFERROR(VLOOKUP(C28,'（参考）勘定科目コードリスト'!$A$1:$B$327,2,FALSE),0))</f>
        <v/>
      </c>
      <c r="H28" s="26" t="str">
        <f>IF(G28="","",IFERROR(VLOOKUP(G28,'（参考）勘定科目コードリスト'!$A$1:$B$327,2,FALSE),0))</f>
        <v/>
      </c>
      <c r="K28" s="7"/>
      <c r="L28" s="28" t="str">
        <f>IFERROR(VLOOKUP(K28,税区分リスト!$A$2:$B$26,2,FALSE),"")</f>
        <v/>
      </c>
      <c r="M28" s="24"/>
      <c r="N28" s="26" t="str">
        <f>IFERROR(VLOOKUP(M28,税区分リスト!$D$2:$E$10,2,FALSE),"")</f>
        <v/>
      </c>
    </row>
    <row r="29" spans="1:14">
      <c r="A29" s="4" t="s">
        <v>12</v>
      </c>
      <c r="D29" s="26" t="str">
        <f>IF(C29="","",IFERROR(VLOOKUP(C29,'（参考）勘定科目コードリスト'!$A$1:$B$327,2,FALSE),0))</f>
        <v/>
      </c>
      <c r="H29" s="26" t="str">
        <f>IF(G29="","",IFERROR(VLOOKUP(G29,'（参考）勘定科目コードリスト'!$A$1:$B$327,2,FALSE),0))</f>
        <v/>
      </c>
      <c r="K29" s="7"/>
      <c r="L29" s="28" t="str">
        <f>IFERROR(VLOOKUP(K29,税区分リスト!$A$2:$B$26,2,FALSE),"")</f>
        <v/>
      </c>
      <c r="M29" s="24"/>
      <c r="N29" s="26" t="str">
        <f>IFERROR(VLOOKUP(M29,税区分リスト!$D$2:$E$10,2,FALSE),"")</f>
        <v/>
      </c>
    </row>
    <row r="30" spans="1:14">
      <c r="A30" s="4" t="s">
        <v>12</v>
      </c>
      <c r="D30" s="26" t="str">
        <f>IF(C30="","",IFERROR(VLOOKUP(C30,'（参考）勘定科目コードリスト'!$A$1:$B$327,2,FALSE),0))</f>
        <v/>
      </c>
      <c r="H30" s="26" t="str">
        <f>IF(G30="","",IFERROR(VLOOKUP(G30,'（参考）勘定科目コードリスト'!$A$1:$B$327,2,FALSE),0))</f>
        <v/>
      </c>
      <c r="K30" s="7"/>
      <c r="L30" s="28" t="str">
        <f>IFERROR(VLOOKUP(K30,税区分リスト!$A$2:$B$26,2,FALSE),"")</f>
        <v/>
      </c>
      <c r="M30" s="24"/>
      <c r="N30" s="26" t="str">
        <f>IFERROR(VLOOKUP(M30,税区分リスト!$D$2:$E$10,2,FALSE),"")</f>
        <v/>
      </c>
    </row>
    <row r="31" spans="1:14">
      <c r="A31" s="4" t="s">
        <v>12</v>
      </c>
      <c r="D31" s="26" t="str">
        <f>IF(C31="","",IFERROR(VLOOKUP(C31,'（参考）勘定科目コードリスト'!$A$1:$B$327,2,FALSE),0))</f>
        <v/>
      </c>
      <c r="H31" s="26" t="str">
        <f>IF(G31="","",IFERROR(VLOOKUP(G31,'（参考）勘定科目コードリスト'!$A$1:$B$327,2,FALSE),0))</f>
        <v/>
      </c>
      <c r="K31" s="7"/>
      <c r="L31" s="28" t="str">
        <f>IFERROR(VLOOKUP(K31,税区分リスト!$A$2:$B$26,2,FALSE),"")</f>
        <v/>
      </c>
      <c r="M31" s="24"/>
      <c r="N31" s="26" t="str">
        <f>IFERROR(VLOOKUP(M31,税区分リスト!$D$2:$E$10,2,FALSE),"")</f>
        <v/>
      </c>
    </row>
    <row r="32" spans="1:14">
      <c r="A32" s="4" t="s">
        <v>12</v>
      </c>
      <c r="D32" s="26" t="str">
        <f>IF(C32="","",IFERROR(VLOOKUP(C32,'（参考）勘定科目コードリスト'!$A$1:$B$327,2,FALSE),0))</f>
        <v/>
      </c>
      <c r="H32" s="26" t="str">
        <f>IF(G32="","",IFERROR(VLOOKUP(G32,'（参考）勘定科目コードリスト'!$A$1:$B$327,2,FALSE),0))</f>
        <v/>
      </c>
      <c r="K32" s="7"/>
      <c r="L32" s="28" t="str">
        <f>IFERROR(VLOOKUP(K32,税区分リスト!$A$2:$B$26,2,FALSE),"")</f>
        <v/>
      </c>
      <c r="M32" s="24"/>
      <c r="N32" s="26" t="str">
        <f>IFERROR(VLOOKUP(M32,税区分リスト!$D$2:$E$10,2,FALSE),"")</f>
        <v/>
      </c>
    </row>
    <row r="33" spans="1:14">
      <c r="A33" s="4" t="s">
        <v>12</v>
      </c>
      <c r="D33" s="26" t="str">
        <f>IF(C33="","",IFERROR(VLOOKUP(C33,'（参考）勘定科目コードリスト'!$A$1:$B$327,2,FALSE),0))</f>
        <v/>
      </c>
      <c r="H33" s="26" t="str">
        <f>IF(G33="","",IFERROR(VLOOKUP(G33,'（参考）勘定科目コードリスト'!$A$1:$B$327,2,FALSE),0))</f>
        <v/>
      </c>
      <c r="K33" s="7"/>
      <c r="L33" s="28" t="str">
        <f>IFERROR(VLOOKUP(K33,税区分リスト!$A$2:$B$26,2,FALSE),"")</f>
        <v/>
      </c>
      <c r="M33" s="24"/>
      <c r="N33" s="26" t="str">
        <f>IFERROR(VLOOKUP(M33,税区分リスト!$D$2:$E$10,2,FALSE),"")</f>
        <v/>
      </c>
    </row>
    <row r="34" spans="1:14">
      <c r="A34" s="4" t="s">
        <v>12</v>
      </c>
      <c r="D34" s="26" t="str">
        <f>IF(C34="","",IFERROR(VLOOKUP(C34,'（参考）勘定科目コードリスト'!$A$1:$B$327,2,FALSE),0))</f>
        <v/>
      </c>
      <c r="H34" s="26" t="str">
        <f>IF(G34="","",IFERROR(VLOOKUP(G34,'（参考）勘定科目コードリスト'!$A$1:$B$327,2,FALSE),0))</f>
        <v/>
      </c>
      <c r="K34" s="7"/>
      <c r="L34" s="28" t="str">
        <f>IFERROR(VLOOKUP(K34,税区分リスト!$A$2:$B$26,2,FALSE),"")</f>
        <v/>
      </c>
      <c r="M34" s="24"/>
      <c r="N34" s="26" t="str">
        <f>IFERROR(VLOOKUP(M34,税区分リスト!$D$2:$E$10,2,FALSE),"")</f>
        <v/>
      </c>
    </row>
    <row r="35" spans="1:14">
      <c r="A35" s="4" t="s">
        <v>12</v>
      </c>
      <c r="D35" s="26" t="str">
        <f>IF(C35="","",IFERROR(VLOOKUP(C35,'（参考）勘定科目コードリスト'!$A$1:$B$327,2,FALSE),0))</f>
        <v/>
      </c>
      <c r="H35" s="26" t="str">
        <f>IF(G35="","",IFERROR(VLOOKUP(G35,'（参考）勘定科目コードリスト'!$A$1:$B$327,2,FALSE),0))</f>
        <v/>
      </c>
      <c r="K35" s="7"/>
      <c r="L35" s="28" t="str">
        <f>IFERROR(VLOOKUP(K35,税区分リスト!$A$2:$B$26,2,FALSE),"")</f>
        <v/>
      </c>
      <c r="M35" s="24"/>
      <c r="N35" s="26" t="str">
        <f>IFERROR(VLOOKUP(M35,税区分リスト!$D$2:$E$10,2,FALSE),"")</f>
        <v/>
      </c>
    </row>
    <row r="36" spans="1:14">
      <c r="A36" s="4" t="s">
        <v>12</v>
      </c>
      <c r="D36" s="26" t="str">
        <f>IF(C36="","",IFERROR(VLOOKUP(C36,'（参考）勘定科目コードリスト'!$A$1:$B$327,2,FALSE),0))</f>
        <v/>
      </c>
      <c r="H36" s="26" t="str">
        <f>IF(G36="","",IFERROR(VLOOKUP(G36,'（参考）勘定科目コードリスト'!$A$1:$B$327,2,FALSE),0))</f>
        <v/>
      </c>
      <c r="K36" s="7"/>
      <c r="L36" s="28" t="str">
        <f>IFERROR(VLOOKUP(K36,税区分リスト!$A$2:$B$26,2,FALSE),"")</f>
        <v/>
      </c>
      <c r="M36" s="24"/>
      <c r="N36" s="26" t="str">
        <f>IFERROR(VLOOKUP(M36,税区分リスト!$D$2:$E$10,2,FALSE),"")</f>
        <v/>
      </c>
    </row>
    <row r="37" spans="1:14">
      <c r="A37" s="4" t="s">
        <v>12</v>
      </c>
      <c r="D37" s="26" t="str">
        <f>IF(C37="","",IFERROR(VLOOKUP(C37,'（参考）勘定科目コードリスト'!$A$1:$B$327,2,FALSE),0))</f>
        <v/>
      </c>
      <c r="H37" s="26" t="str">
        <f>IF(G37="","",IFERROR(VLOOKUP(G37,'（参考）勘定科目コードリスト'!$A$1:$B$327,2,FALSE),0))</f>
        <v/>
      </c>
      <c r="K37" s="7"/>
      <c r="L37" s="28" t="str">
        <f>IFERROR(VLOOKUP(K37,税区分リスト!$A$2:$B$26,2,FALSE),"")</f>
        <v/>
      </c>
      <c r="M37" s="24"/>
      <c r="N37" s="26" t="str">
        <f>IFERROR(VLOOKUP(M37,税区分リスト!$D$2:$E$10,2,FALSE),"")</f>
        <v/>
      </c>
    </row>
    <row r="38" spans="1:14">
      <c r="A38" s="4" t="s">
        <v>12</v>
      </c>
      <c r="D38" s="26" t="str">
        <f>IF(C38="","",IFERROR(VLOOKUP(C38,'（参考）勘定科目コードリスト'!$A$1:$B$327,2,FALSE),0))</f>
        <v/>
      </c>
      <c r="H38" s="26" t="str">
        <f>IF(G38="","",IFERROR(VLOOKUP(G38,'（参考）勘定科目コードリスト'!$A$1:$B$327,2,FALSE),0))</f>
        <v/>
      </c>
      <c r="K38" s="7"/>
      <c r="L38" s="28" t="str">
        <f>IFERROR(VLOOKUP(K38,税区分リスト!$A$2:$B$26,2,FALSE),"")</f>
        <v/>
      </c>
      <c r="M38" s="24"/>
      <c r="N38" s="26" t="str">
        <f>IFERROR(VLOOKUP(M38,税区分リスト!$D$2:$E$10,2,FALSE),"")</f>
        <v/>
      </c>
    </row>
    <row r="39" spans="1:14">
      <c r="A39" s="4" t="s">
        <v>12</v>
      </c>
      <c r="D39" s="26" t="str">
        <f>IF(C39="","",IFERROR(VLOOKUP(C39,'（参考）勘定科目コードリスト'!$A$1:$B$327,2,FALSE),0))</f>
        <v/>
      </c>
      <c r="H39" s="26" t="str">
        <f>IF(G39="","",IFERROR(VLOOKUP(G39,'（参考）勘定科目コードリスト'!$A$1:$B$327,2,FALSE),0))</f>
        <v/>
      </c>
      <c r="K39" s="7"/>
      <c r="L39" s="28" t="str">
        <f>IFERROR(VLOOKUP(K39,税区分リスト!$A$2:$B$26,2,FALSE),"")</f>
        <v/>
      </c>
      <c r="M39" s="24"/>
      <c r="N39" s="26" t="str">
        <f>IFERROR(VLOOKUP(M39,税区分リスト!$D$2:$E$10,2,FALSE),"")</f>
        <v/>
      </c>
    </row>
    <row r="40" spans="1:14">
      <c r="A40" s="4" t="s">
        <v>12</v>
      </c>
      <c r="D40" s="26" t="str">
        <f>IF(C40="","",IFERROR(VLOOKUP(C40,'（参考）勘定科目コードリスト'!$A$1:$B$327,2,FALSE),0))</f>
        <v/>
      </c>
      <c r="H40" s="26" t="str">
        <f>IF(G40="","",IFERROR(VLOOKUP(G40,'（参考）勘定科目コードリスト'!$A$1:$B$327,2,FALSE),0))</f>
        <v/>
      </c>
      <c r="K40" s="7"/>
      <c r="L40" s="28" t="str">
        <f>IFERROR(VLOOKUP(K40,税区分リスト!$A$2:$B$26,2,FALSE),"")</f>
        <v/>
      </c>
      <c r="M40" s="24"/>
      <c r="N40" s="26" t="str">
        <f>IFERROR(VLOOKUP(M40,税区分リスト!$D$2:$E$10,2,FALSE),"")</f>
        <v/>
      </c>
    </row>
    <row r="41" spans="1:14">
      <c r="A41" s="4" t="s">
        <v>12</v>
      </c>
      <c r="D41" s="26" t="str">
        <f>IF(C41="","",IFERROR(VLOOKUP(C41,'（参考）勘定科目コードリスト'!$A$1:$B$327,2,FALSE),0))</f>
        <v/>
      </c>
      <c r="H41" s="26" t="str">
        <f>IF(G41="","",IFERROR(VLOOKUP(G41,'（参考）勘定科目コードリスト'!$A$1:$B$327,2,FALSE),0))</f>
        <v/>
      </c>
      <c r="K41" s="7"/>
      <c r="L41" s="28" t="str">
        <f>IFERROR(VLOOKUP(K41,税区分リスト!$A$2:$B$26,2,FALSE),"")</f>
        <v/>
      </c>
      <c r="M41" s="24"/>
      <c r="N41" s="26" t="str">
        <f>IFERROR(VLOOKUP(M41,税区分リスト!$D$2:$E$10,2,FALSE),"")</f>
        <v/>
      </c>
    </row>
    <row r="42" spans="1:14">
      <c r="A42" s="4" t="s">
        <v>12</v>
      </c>
      <c r="D42" s="26" t="str">
        <f>IF(C42="","",IFERROR(VLOOKUP(C42,'（参考）勘定科目コードリスト'!$A$1:$B$327,2,FALSE),0))</f>
        <v/>
      </c>
      <c r="H42" s="26" t="str">
        <f>IF(G42="","",IFERROR(VLOOKUP(G42,'（参考）勘定科目コードリスト'!$A$1:$B$327,2,FALSE),0))</f>
        <v/>
      </c>
      <c r="K42" s="7"/>
      <c r="L42" s="28" t="str">
        <f>IFERROR(VLOOKUP(K42,税区分リスト!$A$2:$B$26,2,FALSE),"")</f>
        <v/>
      </c>
      <c r="M42" s="24"/>
      <c r="N42" s="26" t="str">
        <f>IFERROR(VLOOKUP(M42,税区分リスト!$D$2:$E$10,2,FALSE),"")</f>
        <v/>
      </c>
    </row>
    <row r="43" spans="1:14">
      <c r="A43" s="4" t="s">
        <v>12</v>
      </c>
      <c r="D43" s="26" t="str">
        <f>IF(C43="","",IFERROR(VLOOKUP(C43,'（参考）勘定科目コードリスト'!$A$1:$B$327,2,FALSE),0))</f>
        <v/>
      </c>
      <c r="H43" s="26" t="str">
        <f>IF(G43="","",IFERROR(VLOOKUP(G43,'（参考）勘定科目コードリスト'!$A$1:$B$327,2,FALSE),0))</f>
        <v/>
      </c>
      <c r="K43" s="7"/>
      <c r="L43" s="28" t="str">
        <f>IFERROR(VLOOKUP(K43,税区分リスト!$A$2:$B$26,2,FALSE),"")</f>
        <v/>
      </c>
      <c r="M43" s="24"/>
      <c r="N43" s="26" t="str">
        <f>IFERROR(VLOOKUP(M43,税区分リスト!$D$2:$E$10,2,FALSE),"")</f>
        <v/>
      </c>
    </row>
    <row r="44" spans="1:14">
      <c r="A44" s="4" t="s">
        <v>12</v>
      </c>
      <c r="D44" s="26" t="str">
        <f>IF(C44="","",IFERROR(VLOOKUP(C44,'（参考）勘定科目コードリスト'!$A$1:$B$327,2,FALSE),0))</f>
        <v/>
      </c>
      <c r="H44" s="26" t="str">
        <f>IF(G44="","",IFERROR(VLOOKUP(G44,'（参考）勘定科目コードリスト'!$A$1:$B$327,2,FALSE),0))</f>
        <v/>
      </c>
      <c r="K44" s="7"/>
      <c r="L44" s="28" t="str">
        <f>IFERROR(VLOOKUP(K44,税区分リスト!$A$2:$B$26,2,FALSE),"")</f>
        <v/>
      </c>
      <c r="M44" s="24"/>
      <c r="N44" s="26" t="str">
        <f>IFERROR(VLOOKUP(M44,税区分リスト!$D$2:$E$10,2,FALSE),"")</f>
        <v/>
      </c>
    </row>
    <row r="45" spans="1:14">
      <c r="A45" s="4" t="s">
        <v>12</v>
      </c>
      <c r="D45" s="26" t="str">
        <f>IF(C45="","",IFERROR(VLOOKUP(C45,'（参考）勘定科目コードリスト'!$A$1:$B$327,2,FALSE),0))</f>
        <v/>
      </c>
      <c r="H45" s="26" t="str">
        <f>IF(G45="","",IFERROR(VLOOKUP(G45,'（参考）勘定科目コードリスト'!$A$1:$B$327,2,FALSE),0))</f>
        <v/>
      </c>
      <c r="K45" s="7"/>
      <c r="L45" s="28" t="str">
        <f>IFERROR(VLOOKUP(K45,税区分リスト!$A$2:$B$26,2,FALSE),"")</f>
        <v/>
      </c>
      <c r="M45" s="24"/>
      <c r="N45" s="26" t="str">
        <f>IFERROR(VLOOKUP(M45,税区分リスト!$D$2:$E$10,2,FALSE),"")</f>
        <v/>
      </c>
    </row>
    <row r="46" spans="1:14">
      <c r="A46" s="4" t="s">
        <v>12</v>
      </c>
      <c r="D46" s="26" t="str">
        <f>IF(C46="","",IFERROR(VLOOKUP(C46,'（参考）勘定科目コードリスト'!$A$1:$B$327,2,FALSE),0))</f>
        <v/>
      </c>
      <c r="H46" s="26" t="str">
        <f>IF(G46="","",IFERROR(VLOOKUP(G46,'（参考）勘定科目コードリスト'!$A$1:$B$327,2,FALSE),0))</f>
        <v/>
      </c>
      <c r="K46" s="7"/>
      <c r="L46" s="28" t="str">
        <f>IFERROR(VLOOKUP(K46,税区分リスト!$A$2:$B$26,2,FALSE),"")</f>
        <v/>
      </c>
      <c r="M46" s="24"/>
      <c r="N46" s="26" t="str">
        <f>IFERROR(VLOOKUP(M46,税区分リスト!$D$2:$E$10,2,FALSE),"")</f>
        <v/>
      </c>
    </row>
    <row r="47" spans="1:14">
      <c r="A47" s="4" t="s">
        <v>12</v>
      </c>
      <c r="D47" s="26" t="str">
        <f>IF(C47="","",IFERROR(VLOOKUP(C47,'（参考）勘定科目コードリスト'!$A$1:$B$327,2,FALSE),0))</f>
        <v/>
      </c>
      <c r="H47" s="26" t="str">
        <f>IF(G47="","",IFERROR(VLOOKUP(G47,'（参考）勘定科目コードリスト'!$A$1:$B$327,2,FALSE),0))</f>
        <v/>
      </c>
      <c r="K47" s="7"/>
      <c r="L47" s="28" t="str">
        <f>IFERROR(VLOOKUP(K47,税区分リスト!$A$2:$B$26,2,FALSE),"")</f>
        <v/>
      </c>
      <c r="M47" s="24"/>
      <c r="N47" s="26" t="str">
        <f>IFERROR(VLOOKUP(M47,税区分リスト!$D$2:$E$10,2,FALSE),"")</f>
        <v/>
      </c>
    </row>
    <row r="48" spans="1:14">
      <c r="A48" s="4" t="s">
        <v>12</v>
      </c>
      <c r="D48" s="26" t="str">
        <f>IF(C48="","",IFERROR(VLOOKUP(C48,'（参考）勘定科目コードリスト'!$A$1:$B$327,2,FALSE),0))</f>
        <v/>
      </c>
      <c r="H48" s="26" t="str">
        <f>IF(G48="","",IFERROR(VLOOKUP(G48,'（参考）勘定科目コードリスト'!$A$1:$B$327,2,FALSE),0))</f>
        <v/>
      </c>
      <c r="K48" s="7"/>
      <c r="L48" s="28" t="str">
        <f>IFERROR(VLOOKUP(K48,税区分リスト!$A$2:$B$26,2,FALSE),"")</f>
        <v/>
      </c>
      <c r="M48" s="24"/>
      <c r="N48" s="26" t="str">
        <f>IFERROR(VLOOKUP(M48,税区分リスト!$D$2:$E$10,2,FALSE),"")</f>
        <v/>
      </c>
    </row>
    <row r="49" spans="1:14">
      <c r="A49" s="4" t="s">
        <v>12</v>
      </c>
      <c r="D49" s="26" t="str">
        <f>IF(C49="","",IFERROR(VLOOKUP(C49,'（参考）勘定科目コードリスト'!$A$1:$B$327,2,FALSE),0))</f>
        <v/>
      </c>
      <c r="H49" s="26" t="str">
        <f>IF(G49="","",IFERROR(VLOOKUP(G49,'（参考）勘定科目コードリスト'!$A$1:$B$327,2,FALSE),0))</f>
        <v/>
      </c>
      <c r="K49" s="7"/>
      <c r="L49" s="28" t="str">
        <f>IFERROR(VLOOKUP(K49,税区分リスト!$A$2:$B$26,2,FALSE),"")</f>
        <v/>
      </c>
      <c r="M49" s="24"/>
      <c r="N49" s="26" t="str">
        <f>IFERROR(VLOOKUP(M49,税区分リスト!$D$2:$E$10,2,FALSE),"")</f>
        <v/>
      </c>
    </row>
    <row r="50" spans="1:14">
      <c r="A50" s="4" t="s">
        <v>12</v>
      </c>
      <c r="D50" s="26" t="str">
        <f>IF(C50="","",IFERROR(VLOOKUP(C50,'（参考）勘定科目コードリスト'!$A$1:$B$327,2,FALSE),0))</f>
        <v/>
      </c>
      <c r="H50" s="26" t="str">
        <f>IF(G50="","",IFERROR(VLOOKUP(G50,'（参考）勘定科目コードリスト'!$A$1:$B$327,2,FALSE),0))</f>
        <v/>
      </c>
      <c r="K50" s="7"/>
      <c r="L50" s="28" t="str">
        <f>IFERROR(VLOOKUP(K50,税区分リスト!$A$2:$B$26,2,FALSE),"")</f>
        <v/>
      </c>
      <c r="M50" s="24"/>
      <c r="N50" s="26" t="str">
        <f>IFERROR(VLOOKUP(M50,税区分リスト!$D$2:$E$10,2,FALSE),"")</f>
        <v/>
      </c>
    </row>
    <row r="51" spans="1:14">
      <c r="A51" s="4" t="s">
        <v>12</v>
      </c>
      <c r="D51" s="26" t="str">
        <f>IF(C51="","",IFERROR(VLOOKUP(C51,'（参考）勘定科目コードリスト'!$A$1:$B$327,2,FALSE),0))</f>
        <v/>
      </c>
      <c r="H51" s="26" t="str">
        <f>IF(G51="","",IFERROR(VLOOKUP(G51,'（参考）勘定科目コードリスト'!$A$1:$B$327,2,FALSE),0))</f>
        <v/>
      </c>
      <c r="K51" s="7"/>
      <c r="L51" s="28" t="str">
        <f>IFERROR(VLOOKUP(K51,税区分リスト!$A$2:$B$26,2,FALSE),"")</f>
        <v/>
      </c>
      <c r="M51" s="24"/>
      <c r="N51" s="26" t="str">
        <f>IFERROR(VLOOKUP(M51,税区分リスト!$D$2:$E$10,2,FALSE),"")</f>
        <v/>
      </c>
    </row>
    <row r="52" spans="1:14">
      <c r="A52" s="4" t="s">
        <v>12</v>
      </c>
      <c r="D52" s="26" t="str">
        <f>IF(C52="","",IFERROR(VLOOKUP(C52,'（参考）勘定科目コードリスト'!$A$1:$B$327,2,FALSE),0))</f>
        <v/>
      </c>
      <c r="H52" s="26" t="str">
        <f>IF(G52="","",IFERROR(VLOOKUP(G52,'（参考）勘定科目コードリスト'!$A$1:$B$327,2,FALSE),0))</f>
        <v/>
      </c>
      <c r="K52" s="7"/>
      <c r="L52" s="28" t="str">
        <f>IFERROR(VLOOKUP(K52,税区分リスト!$A$2:$B$26,2,FALSE),"")</f>
        <v/>
      </c>
      <c r="M52" s="24"/>
      <c r="N52" s="26" t="str">
        <f>IFERROR(VLOOKUP(M52,税区分リスト!$D$2:$E$10,2,FALSE),"")</f>
        <v/>
      </c>
    </row>
    <row r="53" spans="1:14">
      <c r="A53" s="4" t="s">
        <v>12</v>
      </c>
      <c r="D53" s="26" t="str">
        <f>IF(C53="","",IFERROR(VLOOKUP(C53,'（参考）勘定科目コードリスト'!$A$1:$B$327,2,FALSE),0))</f>
        <v/>
      </c>
      <c r="H53" s="26" t="str">
        <f>IF(G53="","",IFERROR(VLOOKUP(G53,'（参考）勘定科目コードリスト'!$A$1:$B$327,2,FALSE),0))</f>
        <v/>
      </c>
      <c r="K53" s="7"/>
      <c r="L53" s="28" t="str">
        <f>IFERROR(VLOOKUP(K53,税区分リスト!$A$2:$B$26,2,FALSE),"")</f>
        <v/>
      </c>
      <c r="M53" s="24"/>
      <c r="N53" s="26" t="str">
        <f>IFERROR(VLOOKUP(M53,税区分リスト!$D$2:$E$10,2,FALSE),"")</f>
        <v/>
      </c>
    </row>
    <row r="54" spans="1:14">
      <c r="A54" s="4" t="s">
        <v>12</v>
      </c>
      <c r="D54" s="26" t="str">
        <f>IF(C54="","",IFERROR(VLOOKUP(C54,'（参考）勘定科目コードリスト'!$A$1:$B$327,2,FALSE),0))</f>
        <v/>
      </c>
      <c r="H54" s="26" t="str">
        <f>IF(G54="","",IFERROR(VLOOKUP(G54,'（参考）勘定科目コードリスト'!$A$1:$B$327,2,FALSE),0))</f>
        <v/>
      </c>
      <c r="K54" s="7"/>
      <c r="L54" s="28" t="str">
        <f>IFERROR(VLOOKUP(K54,税区分リスト!$A$2:$B$26,2,FALSE),"")</f>
        <v/>
      </c>
      <c r="M54" s="24"/>
      <c r="N54" s="26" t="str">
        <f>IFERROR(VLOOKUP(M54,税区分リスト!$D$2:$E$10,2,FALSE),"")</f>
        <v/>
      </c>
    </row>
    <row r="55" spans="1:14">
      <c r="A55" s="4" t="s">
        <v>12</v>
      </c>
      <c r="D55" s="26" t="str">
        <f>IF(C55="","",IFERROR(VLOOKUP(C55,'（参考）勘定科目コードリスト'!$A$1:$B$327,2,FALSE),0))</f>
        <v/>
      </c>
      <c r="H55" s="26" t="str">
        <f>IF(G55="","",IFERROR(VLOOKUP(G55,'（参考）勘定科目コードリスト'!$A$1:$B$327,2,FALSE),0))</f>
        <v/>
      </c>
      <c r="K55" s="7"/>
      <c r="L55" s="28" t="str">
        <f>IFERROR(VLOOKUP(K55,税区分リスト!$A$2:$B$26,2,FALSE),"")</f>
        <v/>
      </c>
      <c r="M55" s="24"/>
      <c r="N55" s="26" t="str">
        <f>IFERROR(VLOOKUP(M55,税区分リスト!$D$2:$E$10,2,FALSE),"")</f>
        <v/>
      </c>
    </row>
    <row r="56" spans="1:14">
      <c r="A56" s="4" t="s">
        <v>12</v>
      </c>
      <c r="D56" s="26" t="str">
        <f>IF(C56="","",IFERROR(VLOOKUP(C56,'（参考）勘定科目コードリスト'!$A$1:$B$327,2,FALSE),0))</f>
        <v/>
      </c>
      <c r="H56" s="26" t="str">
        <f>IF(G56="","",IFERROR(VLOOKUP(G56,'（参考）勘定科目コードリスト'!$A$1:$B$327,2,FALSE),0))</f>
        <v/>
      </c>
      <c r="K56" s="7"/>
      <c r="L56" s="28" t="str">
        <f>IFERROR(VLOOKUP(K56,税区分リスト!$A$2:$B$26,2,FALSE),"")</f>
        <v/>
      </c>
      <c r="M56" s="24"/>
      <c r="N56" s="26" t="str">
        <f>IFERROR(VLOOKUP(M56,税区分リスト!$D$2:$E$10,2,FALSE),"")</f>
        <v/>
      </c>
    </row>
    <row r="57" spans="1:14">
      <c r="A57" s="4" t="s">
        <v>12</v>
      </c>
      <c r="D57" s="26" t="str">
        <f>IF(C57="","",IFERROR(VLOOKUP(C57,'（参考）勘定科目コードリスト'!$A$1:$B$327,2,FALSE),0))</f>
        <v/>
      </c>
      <c r="H57" s="26" t="str">
        <f>IF(G57="","",IFERROR(VLOOKUP(G57,'（参考）勘定科目コードリスト'!$A$1:$B$327,2,FALSE),0))</f>
        <v/>
      </c>
      <c r="K57" s="7"/>
      <c r="L57" s="28" t="str">
        <f>IFERROR(VLOOKUP(K57,税区分リスト!$A$2:$B$26,2,FALSE),"")</f>
        <v/>
      </c>
      <c r="M57" s="24"/>
      <c r="N57" s="26" t="str">
        <f>IFERROR(VLOOKUP(M57,税区分リスト!$D$2:$E$10,2,FALSE),"")</f>
        <v/>
      </c>
    </row>
    <row r="58" spans="1:14">
      <c r="A58" s="4" t="s">
        <v>12</v>
      </c>
      <c r="D58" s="26" t="str">
        <f>IF(C58="","",IFERROR(VLOOKUP(C58,'（参考）勘定科目コードリスト'!$A$1:$B$327,2,FALSE),0))</f>
        <v/>
      </c>
      <c r="H58" s="26" t="str">
        <f>IF(G58="","",IFERROR(VLOOKUP(G58,'（参考）勘定科目コードリスト'!$A$1:$B$327,2,FALSE),0))</f>
        <v/>
      </c>
      <c r="K58" s="7"/>
      <c r="L58" s="28" t="str">
        <f>IFERROR(VLOOKUP(K58,税区分リスト!$A$2:$B$26,2,FALSE),"")</f>
        <v/>
      </c>
      <c r="M58" s="24"/>
      <c r="N58" s="26" t="str">
        <f>IFERROR(VLOOKUP(M58,税区分リスト!$D$2:$E$10,2,FALSE),"")</f>
        <v/>
      </c>
    </row>
    <row r="59" spans="1:14">
      <c r="A59" s="4" t="s">
        <v>12</v>
      </c>
      <c r="D59" s="26" t="str">
        <f>IF(C59="","",IFERROR(VLOOKUP(C59,'（参考）勘定科目コードリスト'!$A$1:$B$327,2,FALSE),0))</f>
        <v/>
      </c>
      <c r="H59" s="26" t="str">
        <f>IF(G59="","",IFERROR(VLOOKUP(G59,'（参考）勘定科目コードリスト'!$A$1:$B$327,2,FALSE),0))</f>
        <v/>
      </c>
      <c r="K59" s="7"/>
      <c r="L59" s="28" t="str">
        <f>IFERROR(VLOOKUP(K59,税区分リスト!$A$2:$B$26,2,FALSE),"")</f>
        <v/>
      </c>
      <c r="M59" s="24"/>
      <c r="N59" s="26" t="str">
        <f>IFERROR(VLOOKUP(M59,税区分リスト!$D$2:$E$10,2,FALSE),"")</f>
        <v/>
      </c>
    </row>
    <row r="60" spans="1:14">
      <c r="A60" s="4" t="s">
        <v>12</v>
      </c>
      <c r="D60" s="26" t="str">
        <f>IF(C60="","",IFERROR(VLOOKUP(C60,'（参考）勘定科目コードリスト'!$A$1:$B$327,2,FALSE),0))</f>
        <v/>
      </c>
      <c r="H60" s="26" t="str">
        <f>IF(G60="","",IFERROR(VLOOKUP(G60,'（参考）勘定科目コードリスト'!$A$1:$B$327,2,FALSE),0))</f>
        <v/>
      </c>
      <c r="K60" s="7"/>
      <c r="L60" s="28" t="str">
        <f>IFERROR(VLOOKUP(K60,税区分リスト!$A$2:$B$26,2,FALSE),"")</f>
        <v/>
      </c>
      <c r="M60" s="24"/>
      <c r="N60" s="26" t="str">
        <f>IFERROR(VLOOKUP(M60,税区分リスト!$D$2:$E$10,2,FALSE),"")</f>
        <v/>
      </c>
    </row>
    <row r="61" spans="1:14">
      <c r="A61" s="4" t="s">
        <v>12</v>
      </c>
      <c r="D61" s="26" t="str">
        <f>IF(C61="","",IFERROR(VLOOKUP(C61,'（参考）勘定科目コードリスト'!$A$1:$B$327,2,FALSE),0))</f>
        <v/>
      </c>
      <c r="H61" s="26" t="str">
        <f>IF(G61="","",IFERROR(VLOOKUP(G61,'（参考）勘定科目コードリスト'!$A$1:$B$327,2,FALSE),0))</f>
        <v/>
      </c>
      <c r="K61" s="7"/>
      <c r="L61" s="28" t="str">
        <f>IFERROR(VLOOKUP(K61,税区分リスト!$A$2:$B$26,2,FALSE),"")</f>
        <v/>
      </c>
      <c r="M61" s="24"/>
      <c r="N61" s="26" t="str">
        <f>IFERROR(VLOOKUP(M61,税区分リスト!$D$2:$E$10,2,FALSE),"")</f>
        <v/>
      </c>
    </row>
    <row r="62" spans="1:14">
      <c r="A62" s="4" t="s">
        <v>12</v>
      </c>
      <c r="D62" s="26" t="str">
        <f>IF(C62="","",IFERROR(VLOOKUP(C62,'（参考）勘定科目コードリスト'!$A$1:$B$327,2,FALSE),0))</f>
        <v/>
      </c>
      <c r="H62" s="26" t="str">
        <f>IF(G62="","",IFERROR(VLOOKUP(G62,'（参考）勘定科目コードリスト'!$A$1:$B$327,2,FALSE),0))</f>
        <v/>
      </c>
      <c r="K62" s="7"/>
      <c r="L62" s="28" t="str">
        <f>IFERROR(VLOOKUP(K62,税区分リスト!$A$2:$B$26,2,FALSE),"")</f>
        <v/>
      </c>
      <c r="M62" s="24"/>
      <c r="N62" s="26" t="str">
        <f>IFERROR(VLOOKUP(M62,税区分リスト!$D$2:$E$10,2,FALSE),"")</f>
        <v/>
      </c>
    </row>
    <row r="63" spans="1:14">
      <c r="A63" s="4" t="s">
        <v>12</v>
      </c>
      <c r="D63" s="26" t="str">
        <f>IF(C63="","",IFERROR(VLOOKUP(C63,'（参考）勘定科目コードリスト'!$A$1:$B$327,2,FALSE),0))</f>
        <v/>
      </c>
      <c r="H63" s="26" t="str">
        <f>IF(G63="","",IFERROR(VLOOKUP(G63,'（参考）勘定科目コードリスト'!$A$1:$B$327,2,FALSE),0))</f>
        <v/>
      </c>
      <c r="K63" s="7"/>
      <c r="L63" s="28" t="str">
        <f>IFERROR(VLOOKUP(K63,税区分リスト!$A$2:$B$26,2,FALSE),"")</f>
        <v/>
      </c>
      <c r="M63" s="24"/>
      <c r="N63" s="26" t="str">
        <f>IFERROR(VLOOKUP(M63,税区分リスト!$D$2:$E$10,2,FALSE),"")</f>
        <v/>
      </c>
    </row>
    <row r="64" spans="1:14">
      <c r="A64" s="4" t="s">
        <v>12</v>
      </c>
      <c r="D64" s="26" t="str">
        <f>IF(C64="","",IFERROR(VLOOKUP(C64,'（参考）勘定科目コードリスト'!$A$1:$B$327,2,FALSE),0))</f>
        <v/>
      </c>
      <c r="H64" s="26" t="str">
        <f>IF(G64="","",IFERROR(VLOOKUP(G64,'（参考）勘定科目コードリスト'!$A$1:$B$327,2,FALSE),0))</f>
        <v/>
      </c>
      <c r="K64" s="7"/>
      <c r="L64" s="28" t="str">
        <f>IFERROR(VLOOKUP(K64,税区分リスト!$A$2:$B$26,2,FALSE),"")</f>
        <v/>
      </c>
      <c r="M64" s="24"/>
      <c r="N64" s="26" t="str">
        <f>IFERROR(VLOOKUP(M64,税区分リスト!$D$2:$E$10,2,FALSE),"")</f>
        <v/>
      </c>
    </row>
    <row r="65" spans="1:14">
      <c r="A65" s="4" t="s">
        <v>12</v>
      </c>
      <c r="D65" s="26" t="str">
        <f>IF(C65="","",IFERROR(VLOOKUP(C65,'（参考）勘定科目コードリスト'!$A$1:$B$327,2,FALSE),0))</f>
        <v/>
      </c>
      <c r="H65" s="26" t="str">
        <f>IF(G65="","",IFERROR(VLOOKUP(G65,'（参考）勘定科目コードリスト'!$A$1:$B$327,2,FALSE),0))</f>
        <v/>
      </c>
      <c r="K65" s="7"/>
      <c r="L65" s="28" t="str">
        <f>IFERROR(VLOOKUP(K65,税区分リスト!$A$2:$B$26,2,FALSE),"")</f>
        <v/>
      </c>
      <c r="M65" s="24"/>
      <c r="N65" s="26" t="str">
        <f>IFERROR(VLOOKUP(M65,税区分リスト!$D$2:$E$10,2,FALSE),"")</f>
        <v/>
      </c>
    </row>
    <row r="66" spans="1:14">
      <c r="A66" s="4" t="s">
        <v>12</v>
      </c>
      <c r="D66" s="26" t="str">
        <f>IF(C66="","",IFERROR(VLOOKUP(C66,'（参考）勘定科目コードリスト'!$A$1:$B$327,2,FALSE),0))</f>
        <v/>
      </c>
      <c r="H66" s="26" t="str">
        <f>IF(G66="","",IFERROR(VLOOKUP(G66,'（参考）勘定科目コードリスト'!$A$1:$B$327,2,FALSE),0))</f>
        <v/>
      </c>
      <c r="K66" s="7"/>
      <c r="L66" s="28" t="str">
        <f>IFERROR(VLOOKUP(K66,税区分リスト!$A$2:$B$26,2,FALSE),"")</f>
        <v/>
      </c>
      <c r="M66" s="24"/>
      <c r="N66" s="26" t="str">
        <f>IFERROR(VLOOKUP(M66,税区分リスト!$D$2:$E$10,2,FALSE),"")</f>
        <v/>
      </c>
    </row>
    <row r="67" spans="1:14">
      <c r="A67" s="4" t="s">
        <v>12</v>
      </c>
      <c r="D67" s="26" t="str">
        <f>IF(C67="","",IFERROR(VLOOKUP(C67,'（参考）勘定科目コードリスト'!$A$1:$B$327,2,FALSE),0))</f>
        <v/>
      </c>
      <c r="H67" s="26" t="str">
        <f>IF(G67="","",IFERROR(VLOOKUP(G67,'（参考）勘定科目コードリスト'!$A$1:$B$327,2,FALSE),0))</f>
        <v/>
      </c>
      <c r="K67" s="7"/>
      <c r="L67" s="28" t="str">
        <f>IFERROR(VLOOKUP(K67,税区分リスト!$A$2:$B$26,2,FALSE),"")</f>
        <v/>
      </c>
      <c r="M67" s="24"/>
      <c r="N67" s="26" t="str">
        <f>IFERROR(VLOOKUP(M67,税区分リスト!$D$2:$E$10,2,FALSE),"")</f>
        <v/>
      </c>
    </row>
    <row r="68" spans="1:14">
      <c r="A68" s="4" t="s">
        <v>12</v>
      </c>
      <c r="D68" s="26" t="str">
        <f>IF(C68="","",IFERROR(VLOOKUP(C68,'（参考）勘定科目コードリスト'!$A$1:$B$327,2,FALSE),0))</f>
        <v/>
      </c>
      <c r="H68" s="26" t="str">
        <f>IF(G68="","",IFERROR(VLOOKUP(G68,'（参考）勘定科目コードリスト'!$A$1:$B$327,2,FALSE),0))</f>
        <v/>
      </c>
      <c r="K68" s="7"/>
      <c r="L68" s="28" t="str">
        <f>IFERROR(VLOOKUP(K68,税区分リスト!$A$2:$B$26,2,FALSE),"")</f>
        <v/>
      </c>
      <c r="M68" s="24"/>
      <c r="N68" s="26" t="str">
        <f>IFERROR(VLOOKUP(M68,税区分リスト!$D$2:$E$10,2,FALSE),"")</f>
        <v/>
      </c>
    </row>
    <row r="69" spans="1:14">
      <c r="A69" s="4" t="s">
        <v>12</v>
      </c>
      <c r="D69" s="26" t="str">
        <f>IF(C69="","",IFERROR(VLOOKUP(C69,'（参考）勘定科目コードリスト'!$A$1:$B$327,2,FALSE),0))</f>
        <v/>
      </c>
      <c r="H69" s="26" t="str">
        <f>IF(G69="","",IFERROR(VLOOKUP(G69,'（参考）勘定科目コードリスト'!$A$1:$B$327,2,FALSE),0))</f>
        <v/>
      </c>
      <c r="K69" s="7"/>
      <c r="L69" s="28" t="str">
        <f>IFERROR(VLOOKUP(K69,税区分リスト!$A$2:$B$26,2,FALSE),"")</f>
        <v/>
      </c>
      <c r="M69" s="24"/>
      <c r="N69" s="26" t="str">
        <f>IFERROR(VLOOKUP(M69,税区分リスト!$D$2:$E$10,2,FALSE),"")</f>
        <v/>
      </c>
    </row>
    <row r="70" spans="1:14">
      <c r="A70" s="4" t="s">
        <v>12</v>
      </c>
      <c r="D70" s="26" t="str">
        <f>IF(C70="","",IFERROR(VLOOKUP(C70,'（参考）勘定科目コードリスト'!$A$1:$B$327,2,FALSE),0))</f>
        <v/>
      </c>
      <c r="H70" s="26" t="str">
        <f>IF(G70="","",IFERROR(VLOOKUP(G70,'（参考）勘定科目コードリスト'!$A$1:$B$327,2,FALSE),0))</f>
        <v/>
      </c>
      <c r="K70" s="7"/>
      <c r="L70" s="28" t="str">
        <f>IFERROR(VLOOKUP(K70,税区分リスト!$A$2:$B$26,2,FALSE),"")</f>
        <v/>
      </c>
      <c r="M70" s="24"/>
      <c r="N70" s="26" t="str">
        <f>IFERROR(VLOOKUP(M70,税区分リスト!$D$2:$E$10,2,FALSE),"")</f>
        <v/>
      </c>
    </row>
    <row r="71" spans="1:14">
      <c r="A71" s="4" t="s">
        <v>12</v>
      </c>
      <c r="D71" s="26" t="str">
        <f>IF(C71="","",IFERROR(VLOOKUP(C71,'（参考）勘定科目コードリスト'!$A$1:$B$327,2,FALSE),0))</f>
        <v/>
      </c>
      <c r="H71" s="26" t="str">
        <f>IF(G71="","",IFERROR(VLOOKUP(G71,'（参考）勘定科目コードリスト'!$A$1:$B$327,2,FALSE),0))</f>
        <v/>
      </c>
      <c r="K71" s="7"/>
      <c r="L71" s="28" t="str">
        <f>IFERROR(VLOOKUP(K71,税区分リスト!$A$2:$B$26,2,FALSE),"")</f>
        <v/>
      </c>
      <c r="M71" s="24"/>
      <c r="N71" s="26" t="str">
        <f>IFERROR(VLOOKUP(M71,税区分リスト!$D$2:$E$10,2,FALSE),"")</f>
        <v/>
      </c>
    </row>
    <row r="72" spans="1:14">
      <c r="A72" s="4" t="s">
        <v>12</v>
      </c>
      <c r="D72" s="26" t="str">
        <f>IF(C72="","",IFERROR(VLOOKUP(C72,'（参考）勘定科目コードリスト'!$A$1:$B$327,2,FALSE),0))</f>
        <v/>
      </c>
      <c r="H72" s="26" t="str">
        <f>IF(G72="","",IFERROR(VLOOKUP(G72,'（参考）勘定科目コードリスト'!$A$1:$B$327,2,FALSE),0))</f>
        <v/>
      </c>
      <c r="K72" s="7"/>
      <c r="L72" s="28" t="str">
        <f>IFERROR(VLOOKUP(K72,税区分リスト!$A$2:$B$26,2,FALSE),"")</f>
        <v/>
      </c>
      <c r="M72" s="24"/>
      <c r="N72" s="26" t="str">
        <f>IFERROR(VLOOKUP(M72,税区分リスト!$D$2:$E$10,2,FALSE),"")</f>
        <v/>
      </c>
    </row>
    <row r="73" spans="1:14">
      <c r="A73" s="4" t="s">
        <v>12</v>
      </c>
      <c r="D73" s="26" t="str">
        <f>IF(C73="","",IFERROR(VLOOKUP(C73,'（参考）勘定科目コードリスト'!$A$1:$B$327,2,FALSE),0))</f>
        <v/>
      </c>
      <c r="H73" s="26" t="str">
        <f>IF(G73="","",IFERROR(VLOOKUP(G73,'（参考）勘定科目コードリスト'!$A$1:$B$327,2,FALSE),0))</f>
        <v/>
      </c>
      <c r="K73" s="7"/>
      <c r="L73" s="28" t="str">
        <f>IFERROR(VLOOKUP(K73,税区分リスト!$A$2:$B$26,2,FALSE),"")</f>
        <v/>
      </c>
      <c r="M73" s="24"/>
      <c r="N73" s="26" t="str">
        <f>IFERROR(VLOOKUP(M73,税区分リスト!$D$2:$E$10,2,FALSE),"")</f>
        <v/>
      </c>
    </row>
    <row r="74" spans="1:14">
      <c r="A74" s="4" t="s">
        <v>12</v>
      </c>
      <c r="D74" s="26" t="str">
        <f>IF(C74="","",IFERROR(VLOOKUP(C74,'（参考）勘定科目コードリスト'!$A$1:$B$327,2,FALSE),0))</f>
        <v/>
      </c>
      <c r="H74" s="26" t="str">
        <f>IF(G74="","",IFERROR(VLOOKUP(G74,'（参考）勘定科目コードリスト'!$A$1:$B$327,2,FALSE),0))</f>
        <v/>
      </c>
      <c r="K74" s="7"/>
      <c r="L74" s="28" t="str">
        <f>IFERROR(VLOOKUP(K74,税区分リスト!$A$2:$B$26,2,FALSE),"")</f>
        <v/>
      </c>
      <c r="M74" s="24"/>
      <c r="N74" s="26" t="str">
        <f>IFERROR(VLOOKUP(M74,税区分リスト!$D$2:$E$10,2,FALSE),"")</f>
        <v/>
      </c>
    </row>
    <row r="75" spans="1:14">
      <c r="A75" s="4" t="s">
        <v>12</v>
      </c>
      <c r="D75" s="26" t="str">
        <f>IF(C75="","",IFERROR(VLOOKUP(C75,'（参考）勘定科目コードリスト'!$A$1:$B$327,2,FALSE),0))</f>
        <v/>
      </c>
      <c r="H75" s="26" t="str">
        <f>IF(G75="","",IFERROR(VLOOKUP(G75,'（参考）勘定科目コードリスト'!$A$1:$B$327,2,FALSE),0))</f>
        <v/>
      </c>
      <c r="K75" s="7"/>
      <c r="L75" s="28" t="str">
        <f>IFERROR(VLOOKUP(K75,税区分リスト!$A$2:$B$26,2,FALSE),"")</f>
        <v/>
      </c>
      <c r="M75" s="24"/>
      <c r="N75" s="26" t="str">
        <f>IFERROR(VLOOKUP(M75,税区分リスト!$D$2:$E$10,2,FALSE),"")</f>
        <v/>
      </c>
    </row>
    <row r="76" spans="1:14">
      <c r="A76" s="4" t="s">
        <v>12</v>
      </c>
      <c r="D76" s="26" t="str">
        <f>IF(C76="","",IFERROR(VLOOKUP(C76,'（参考）勘定科目コードリスト'!$A$1:$B$327,2,FALSE),0))</f>
        <v/>
      </c>
      <c r="H76" s="26" t="str">
        <f>IF(G76="","",IFERROR(VLOOKUP(G76,'（参考）勘定科目コードリスト'!$A$1:$B$327,2,FALSE),0))</f>
        <v/>
      </c>
      <c r="K76" s="7"/>
      <c r="L76" s="28" t="str">
        <f>IFERROR(VLOOKUP(K76,税区分リスト!$A$2:$B$26,2,FALSE),"")</f>
        <v/>
      </c>
      <c r="M76" s="24"/>
      <c r="N76" s="26" t="str">
        <f>IFERROR(VLOOKUP(M76,税区分リスト!$D$2:$E$10,2,FALSE),"")</f>
        <v/>
      </c>
    </row>
    <row r="77" spans="1:14">
      <c r="A77" s="4" t="s">
        <v>12</v>
      </c>
      <c r="D77" s="26" t="str">
        <f>IF(C77="","",IFERROR(VLOOKUP(C77,'（参考）勘定科目コードリスト'!$A$1:$B$327,2,FALSE),0))</f>
        <v/>
      </c>
      <c r="H77" s="26" t="str">
        <f>IF(G77="","",IFERROR(VLOOKUP(G77,'（参考）勘定科目コードリスト'!$A$1:$B$327,2,FALSE),0))</f>
        <v/>
      </c>
      <c r="K77" s="7"/>
      <c r="L77" s="28" t="str">
        <f>IFERROR(VLOOKUP(K77,税区分リスト!$A$2:$B$26,2,FALSE),"")</f>
        <v/>
      </c>
      <c r="M77" s="24"/>
      <c r="N77" s="26" t="str">
        <f>IFERROR(VLOOKUP(M77,税区分リスト!$D$2:$E$10,2,FALSE),"")</f>
        <v/>
      </c>
    </row>
    <row r="78" spans="1:14">
      <c r="A78" s="4" t="s">
        <v>12</v>
      </c>
      <c r="D78" s="26" t="str">
        <f>IF(C78="","",IFERROR(VLOOKUP(C78,'（参考）勘定科目コードリスト'!$A$1:$B$327,2,FALSE),0))</f>
        <v/>
      </c>
      <c r="H78" s="26" t="str">
        <f>IF(G78="","",IFERROR(VLOOKUP(G78,'（参考）勘定科目コードリスト'!$A$1:$B$327,2,FALSE),0))</f>
        <v/>
      </c>
      <c r="K78" s="7"/>
      <c r="L78" s="28" t="str">
        <f>IFERROR(VLOOKUP(K78,税区分リスト!$A$2:$B$26,2,FALSE),"")</f>
        <v/>
      </c>
      <c r="M78" s="24"/>
      <c r="N78" s="26" t="str">
        <f>IFERROR(VLOOKUP(M78,税区分リスト!$D$2:$E$10,2,FALSE),"")</f>
        <v/>
      </c>
    </row>
    <row r="79" spans="1:14">
      <c r="A79" s="4" t="s">
        <v>12</v>
      </c>
      <c r="D79" s="26" t="str">
        <f>IF(C79="","",IFERROR(VLOOKUP(C79,'（参考）勘定科目コードリスト'!$A$1:$B$327,2,FALSE),0))</f>
        <v/>
      </c>
      <c r="H79" s="26" t="str">
        <f>IF(G79="","",IFERROR(VLOOKUP(G79,'（参考）勘定科目コードリスト'!$A$1:$B$327,2,FALSE),0))</f>
        <v/>
      </c>
      <c r="K79" s="7"/>
      <c r="L79" s="28" t="str">
        <f>IFERROR(VLOOKUP(K79,税区分リスト!$A$2:$B$26,2,FALSE),"")</f>
        <v/>
      </c>
      <c r="M79" s="24"/>
      <c r="N79" s="26" t="str">
        <f>IFERROR(VLOOKUP(M79,税区分リスト!$D$2:$E$10,2,FALSE),"")</f>
        <v/>
      </c>
    </row>
    <row r="80" spans="1:14">
      <c r="A80" s="4" t="s">
        <v>12</v>
      </c>
      <c r="D80" s="26" t="str">
        <f>IF(C80="","",IFERROR(VLOOKUP(C80,'（参考）勘定科目コードリスト'!$A$1:$B$327,2,FALSE),0))</f>
        <v/>
      </c>
      <c r="H80" s="26" t="str">
        <f>IF(G80="","",IFERROR(VLOOKUP(G80,'（参考）勘定科目コードリスト'!$A$1:$B$327,2,FALSE),0))</f>
        <v/>
      </c>
      <c r="K80" s="7"/>
      <c r="L80" s="28" t="str">
        <f>IFERROR(VLOOKUP(K80,税区分リスト!$A$2:$B$26,2,FALSE),"")</f>
        <v/>
      </c>
      <c r="M80" s="24"/>
      <c r="N80" s="26" t="str">
        <f>IFERROR(VLOOKUP(M80,税区分リスト!$D$2:$E$10,2,FALSE),"")</f>
        <v/>
      </c>
    </row>
    <row r="81" spans="1:14">
      <c r="A81" s="4" t="s">
        <v>12</v>
      </c>
      <c r="D81" s="26" t="str">
        <f>IF(C81="","",IFERROR(VLOOKUP(C81,'（参考）勘定科目コードリスト'!$A$1:$B$327,2,FALSE),0))</f>
        <v/>
      </c>
      <c r="H81" s="26" t="str">
        <f>IF(G81="","",IFERROR(VLOOKUP(G81,'（参考）勘定科目コードリスト'!$A$1:$B$327,2,FALSE),0))</f>
        <v/>
      </c>
      <c r="K81" s="7"/>
      <c r="L81" s="28" t="str">
        <f>IFERROR(VLOOKUP(K81,税区分リスト!$A$2:$B$26,2,FALSE),"")</f>
        <v/>
      </c>
      <c r="M81" s="24"/>
      <c r="N81" s="26" t="str">
        <f>IFERROR(VLOOKUP(M81,税区分リスト!$D$2:$E$10,2,FALSE),"")</f>
        <v/>
      </c>
    </row>
    <row r="82" spans="1:14">
      <c r="A82" s="4" t="s">
        <v>12</v>
      </c>
      <c r="D82" s="26" t="str">
        <f>IF(C82="","",IFERROR(VLOOKUP(C82,'（参考）勘定科目コードリスト'!$A$1:$B$327,2,FALSE),0))</f>
        <v/>
      </c>
      <c r="H82" s="26" t="str">
        <f>IF(G82="","",IFERROR(VLOOKUP(G82,'（参考）勘定科目コードリスト'!$A$1:$B$327,2,FALSE),0))</f>
        <v/>
      </c>
      <c r="K82" s="7"/>
      <c r="L82" s="28" t="str">
        <f>IFERROR(VLOOKUP(K82,税区分リスト!$A$2:$B$26,2,FALSE),"")</f>
        <v/>
      </c>
      <c r="M82" s="24"/>
      <c r="N82" s="26" t="str">
        <f>IFERROR(VLOOKUP(M82,税区分リスト!$D$2:$E$10,2,FALSE),"")</f>
        <v/>
      </c>
    </row>
    <row r="83" spans="1:14">
      <c r="A83" s="4" t="s">
        <v>12</v>
      </c>
      <c r="D83" s="26" t="str">
        <f>IF(C83="","",IFERROR(VLOOKUP(C83,'（参考）勘定科目コードリスト'!$A$1:$B$327,2,FALSE),0))</f>
        <v/>
      </c>
      <c r="H83" s="26" t="str">
        <f>IF(G83="","",IFERROR(VLOOKUP(G83,'（参考）勘定科目コードリスト'!$A$1:$B$327,2,FALSE),0))</f>
        <v/>
      </c>
      <c r="K83" s="7"/>
      <c r="L83" s="28" t="str">
        <f>IFERROR(VLOOKUP(K83,税区分リスト!$A$2:$B$26,2,FALSE),"")</f>
        <v/>
      </c>
      <c r="M83" s="24"/>
      <c r="N83" s="26" t="str">
        <f>IFERROR(VLOOKUP(M83,税区分リスト!$D$2:$E$10,2,FALSE),"")</f>
        <v/>
      </c>
    </row>
    <row r="84" spans="1:14">
      <c r="A84" s="4" t="s">
        <v>12</v>
      </c>
      <c r="D84" s="26" t="str">
        <f>IF(C84="","",IFERROR(VLOOKUP(C84,'（参考）勘定科目コードリスト'!$A$1:$B$327,2,FALSE),0))</f>
        <v/>
      </c>
      <c r="H84" s="26" t="str">
        <f>IF(G84="","",IFERROR(VLOOKUP(G84,'（参考）勘定科目コードリスト'!$A$1:$B$327,2,FALSE),0))</f>
        <v/>
      </c>
      <c r="K84" s="7"/>
      <c r="L84" s="28" t="str">
        <f>IFERROR(VLOOKUP(K84,税区分リスト!$A$2:$B$26,2,FALSE),"")</f>
        <v/>
      </c>
      <c r="M84" s="24"/>
      <c r="N84" s="26" t="str">
        <f>IFERROR(VLOOKUP(M84,税区分リスト!$D$2:$E$10,2,FALSE),"")</f>
        <v/>
      </c>
    </row>
    <row r="85" spans="1:14">
      <c r="A85" s="4" t="s">
        <v>12</v>
      </c>
      <c r="D85" s="26" t="str">
        <f>IF(C85="","",IFERROR(VLOOKUP(C85,'（参考）勘定科目コードリスト'!$A$1:$B$327,2,FALSE),0))</f>
        <v/>
      </c>
      <c r="H85" s="26" t="str">
        <f>IF(G85="","",IFERROR(VLOOKUP(G85,'（参考）勘定科目コードリスト'!$A$1:$B$327,2,FALSE),0))</f>
        <v/>
      </c>
      <c r="K85" s="7"/>
      <c r="L85" s="28" t="str">
        <f>IFERROR(VLOOKUP(K85,税区分リスト!$A$2:$B$26,2,FALSE),"")</f>
        <v/>
      </c>
      <c r="M85" s="24"/>
      <c r="N85" s="26" t="str">
        <f>IFERROR(VLOOKUP(M85,税区分リスト!$D$2:$E$10,2,FALSE),"")</f>
        <v/>
      </c>
    </row>
    <row r="86" spans="1:14">
      <c r="A86" s="4" t="s">
        <v>12</v>
      </c>
      <c r="D86" s="26" t="str">
        <f>IF(C86="","",IFERROR(VLOOKUP(C86,'（参考）勘定科目コードリスト'!$A$1:$B$327,2,FALSE),0))</f>
        <v/>
      </c>
      <c r="H86" s="26" t="str">
        <f>IF(G86="","",IFERROR(VLOOKUP(G86,'（参考）勘定科目コードリスト'!$A$1:$B$327,2,FALSE),0))</f>
        <v/>
      </c>
      <c r="K86" s="7"/>
      <c r="L86" s="28" t="str">
        <f>IFERROR(VLOOKUP(K86,税区分リスト!$A$2:$B$26,2,FALSE),"")</f>
        <v/>
      </c>
      <c r="M86" s="24"/>
      <c r="N86" s="26" t="str">
        <f>IFERROR(VLOOKUP(M86,税区分リスト!$D$2:$E$10,2,FALSE),"")</f>
        <v/>
      </c>
    </row>
    <row r="87" spans="1:14">
      <c r="A87" s="4" t="s">
        <v>12</v>
      </c>
      <c r="D87" s="26" t="str">
        <f>IF(C87="","",IFERROR(VLOOKUP(C87,'（参考）勘定科目コードリスト'!$A$1:$B$327,2,FALSE),0))</f>
        <v/>
      </c>
      <c r="H87" s="26" t="str">
        <f>IF(G87="","",IFERROR(VLOOKUP(G87,'（参考）勘定科目コードリスト'!$A$1:$B$327,2,FALSE),0))</f>
        <v/>
      </c>
      <c r="K87" s="7"/>
      <c r="L87" s="28" t="str">
        <f>IFERROR(VLOOKUP(K87,税区分リスト!$A$2:$B$26,2,FALSE),"")</f>
        <v/>
      </c>
      <c r="M87" s="24"/>
      <c r="N87" s="26" t="str">
        <f>IFERROR(VLOOKUP(M87,税区分リスト!$D$2:$E$10,2,FALSE),"")</f>
        <v/>
      </c>
    </row>
    <row r="88" spans="1:14">
      <c r="A88" s="4" t="s">
        <v>12</v>
      </c>
      <c r="D88" s="26" t="str">
        <f>IF(C88="","",IFERROR(VLOOKUP(C88,'（参考）勘定科目コードリスト'!$A$1:$B$327,2,FALSE),0))</f>
        <v/>
      </c>
      <c r="H88" s="26" t="str">
        <f>IF(G88="","",IFERROR(VLOOKUP(G88,'（参考）勘定科目コードリスト'!$A$1:$B$327,2,FALSE),0))</f>
        <v/>
      </c>
      <c r="K88" s="7"/>
      <c r="L88" s="28" t="str">
        <f>IFERROR(VLOOKUP(K88,税区分リスト!$A$2:$B$26,2,FALSE),"")</f>
        <v/>
      </c>
      <c r="M88" s="24"/>
      <c r="N88" s="26" t="str">
        <f>IFERROR(VLOOKUP(M88,税区分リスト!$D$2:$E$10,2,FALSE),"")</f>
        <v/>
      </c>
    </row>
    <row r="89" spans="1:14">
      <c r="A89" s="4" t="s">
        <v>12</v>
      </c>
      <c r="D89" s="26" t="str">
        <f>IF(C89="","",IFERROR(VLOOKUP(C89,'（参考）勘定科目コードリスト'!$A$1:$B$327,2,FALSE),0))</f>
        <v/>
      </c>
      <c r="H89" s="26" t="str">
        <f>IF(G89="","",IFERROR(VLOOKUP(G89,'（参考）勘定科目コードリスト'!$A$1:$B$327,2,FALSE),0))</f>
        <v/>
      </c>
      <c r="K89" s="7"/>
      <c r="L89" s="28" t="str">
        <f>IFERROR(VLOOKUP(K89,税区分リスト!$A$2:$B$26,2,FALSE),"")</f>
        <v/>
      </c>
      <c r="M89" s="24"/>
      <c r="N89" s="26" t="str">
        <f>IFERROR(VLOOKUP(M89,税区分リスト!$D$2:$E$10,2,FALSE),"")</f>
        <v/>
      </c>
    </row>
    <row r="90" spans="1:14">
      <c r="A90" s="4" t="s">
        <v>12</v>
      </c>
      <c r="D90" s="26" t="str">
        <f>IF(C90="","",IFERROR(VLOOKUP(C90,'（参考）勘定科目コードリスト'!$A$1:$B$327,2,FALSE),0))</f>
        <v/>
      </c>
      <c r="H90" s="26" t="str">
        <f>IF(G90="","",IFERROR(VLOOKUP(G90,'（参考）勘定科目コードリスト'!$A$1:$B$327,2,FALSE),0))</f>
        <v/>
      </c>
      <c r="K90" s="7"/>
      <c r="L90" s="28" t="str">
        <f>IFERROR(VLOOKUP(K90,税区分リスト!$A$2:$B$26,2,FALSE),"")</f>
        <v/>
      </c>
      <c r="M90" s="24"/>
      <c r="N90" s="26" t="str">
        <f>IFERROR(VLOOKUP(M90,税区分リスト!$D$2:$E$10,2,FALSE),"")</f>
        <v/>
      </c>
    </row>
    <row r="91" spans="1:14">
      <c r="A91" s="4" t="s">
        <v>12</v>
      </c>
      <c r="D91" s="26" t="str">
        <f>IF(C91="","",IFERROR(VLOOKUP(C91,'（参考）勘定科目コードリスト'!$A$1:$B$327,2,FALSE),0))</f>
        <v/>
      </c>
      <c r="H91" s="26" t="str">
        <f>IF(G91="","",IFERROR(VLOOKUP(G91,'（参考）勘定科目コードリスト'!$A$1:$B$327,2,FALSE),0))</f>
        <v/>
      </c>
      <c r="K91" s="7"/>
      <c r="L91" s="28" t="str">
        <f>IFERROR(VLOOKUP(K91,税区分リスト!$A$2:$B$26,2,FALSE),"")</f>
        <v/>
      </c>
      <c r="M91" s="24"/>
      <c r="N91" s="26" t="str">
        <f>IFERROR(VLOOKUP(M91,税区分リスト!$D$2:$E$10,2,FALSE),"")</f>
        <v/>
      </c>
    </row>
    <row r="92" spans="1:14">
      <c r="A92" s="4" t="s">
        <v>12</v>
      </c>
      <c r="D92" s="26" t="str">
        <f>IF(C92="","",IFERROR(VLOOKUP(C92,'（参考）勘定科目コードリスト'!$A$1:$B$327,2,FALSE),0))</f>
        <v/>
      </c>
      <c r="H92" s="26" t="str">
        <f>IF(G92="","",IFERROR(VLOOKUP(G92,'（参考）勘定科目コードリスト'!$A$1:$B$327,2,FALSE),0))</f>
        <v/>
      </c>
      <c r="K92" s="7"/>
      <c r="L92" s="28" t="str">
        <f>IFERROR(VLOOKUP(K92,税区分リスト!$A$2:$B$26,2,FALSE),"")</f>
        <v/>
      </c>
      <c r="M92" s="24"/>
      <c r="N92" s="26" t="str">
        <f>IFERROR(VLOOKUP(M92,税区分リスト!$D$2:$E$10,2,FALSE),"")</f>
        <v/>
      </c>
    </row>
    <row r="93" spans="1:14">
      <c r="A93" s="4" t="s">
        <v>12</v>
      </c>
      <c r="D93" s="26" t="str">
        <f>IF(C93="","",IFERROR(VLOOKUP(C93,'（参考）勘定科目コードリスト'!$A$1:$B$327,2,FALSE),0))</f>
        <v/>
      </c>
      <c r="H93" s="26" t="str">
        <f>IF(G93="","",IFERROR(VLOOKUP(G93,'（参考）勘定科目コードリスト'!$A$1:$B$327,2,FALSE),0))</f>
        <v/>
      </c>
      <c r="K93" s="7"/>
      <c r="L93" s="28" t="str">
        <f>IFERROR(VLOOKUP(K93,税区分リスト!$A$2:$B$26,2,FALSE),"")</f>
        <v/>
      </c>
      <c r="M93" s="24"/>
      <c r="N93" s="26" t="str">
        <f>IFERROR(VLOOKUP(M93,税区分リスト!$D$2:$E$10,2,FALSE),"")</f>
        <v/>
      </c>
    </row>
    <row r="94" spans="1:14">
      <c r="A94" s="4" t="s">
        <v>12</v>
      </c>
      <c r="D94" s="26" t="str">
        <f>IF(C94="","",IFERROR(VLOOKUP(C94,'（参考）勘定科目コードリスト'!$A$1:$B$327,2,FALSE),0))</f>
        <v/>
      </c>
      <c r="H94" s="26" t="str">
        <f>IF(G94="","",IFERROR(VLOOKUP(G94,'（参考）勘定科目コードリスト'!$A$1:$B$327,2,FALSE),0))</f>
        <v/>
      </c>
      <c r="K94" s="7"/>
      <c r="L94" s="28" t="str">
        <f>IFERROR(VLOOKUP(K94,税区分リスト!$A$2:$B$26,2,FALSE),"")</f>
        <v/>
      </c>
      <c r="M94" s="24"/>
      <c r="N94" s="26" t="str">
        <f>IFERROR(VLOOKUP(M94,税区分リスト!$D$2:$E$10,2,FALSE),"")</f>
        <v/>
      </c>
    </row>
    <row r="95" spans="1:14">
      <c r="A95" s="4" t="s">
        <v>12</v>
      </c>
      <c r="D95" s="26" t="str">
        <f>IF(C95="","",IFERROR(VLOOKUP(C95,'（参考）勘定科目コードリスト'!$A$1:$B$327,2,FALSE),0))</f>
        <v/>
      </c>
      <c r="H95" s="26" t="str">
        <f>IF(G95="","",IFERROR(VLOOKUP(G95,'（参考）勘定科目コードリスト'!$A$1:$B$327,2,FALSE),0))</f>
        <v/>
      </c>
      <c r="K95" s="7"/>
      <c r="L95" s="28" t="str">
        <f>IFERROR(VLOOKUP(K95,税区分リスト!$A$2:$B$26,2,FALSE),"")</f>
        <v/>
      </c>
      <c r="M95" s="24"/>
      <c r="N95" s="26" t="str">
        <f>IFERROR(VLOOKUP(M95,税区分リスト!$D$2:$E$10,2,FALSE),"")</f>
        <v/>
      </c>
    </row>
    <row r="96" spans="1:14">
      <c r="A96" s="4" t="s">
        <v>12</v>
      </c>
      <c r="D96" s="26" t="str">
        <f>IF(C96="","",IFERROR(VLOOKUP(C96,'（参考）勘定科目コードリスト'!$A$1:$B$327,2,FALSE),0))</f>
        <v/>
      </c>
      <c r="H96" s="26" t="str">
        <f>IF(G96="","",IFERROR(VLOOKUP(G96,'（参考）勘定科目コードリスト'!$A$1:$B$327,2,FALSE),0))</f>
        <v/>
      </c>
      <c r="K96" s="7"/>
      <c r="L96" s="28" t="str">
        <f>IFERROR(VLOOKUP(K96,税区分リスト!$A$2:$B$26,2,FALSE),"")</f>
        <v/>
      </c>
      <c r="M96" s="24"/>
      <c r="N96" s="26" t="str">
        <f>IFERROR(VLOOKUP(M96,税区分リスト!$D$2:$E$10,2,FALSE),"")</f>
        <v/>
      </c>
    </row>
    <row r="97" spans="1:14">
      <c r="A97" s="4" t="s">
        <v>12</v>
      </c>
      <c r="D97" s="26" t="str">
        <f>IF(C97="","",IFERROR(VLOOKUP(C97,'（参考）勘定科目コードリスト'!$A$1:$B$327,2,FALSE),0))</f>
        <v/>
      </c>
      <c r="H97" s="26" t="str">
        <f>IF(G97="","",IFERROR(VLOOKUP(G97,'（参考）勘定科目コードリスト'!$A$1:$B$327,2,FALSE),0))</f>
        <v/>
      </c>
      <c r="K97" s="7"/>
      <c r="L97" s="28" t="str">
        <f>IFERROR(VLOOKUP(K97,税区分リスト!$A$2:$B$26,2,FALSE),"")</f>
        <v/>
      </c>
      <c r="M97" s="24"/>
      <c r="N97" s="26" t="str">
        <f>IFERROR(VLOOKUP(M97,税区分リスト!$D$2:$E$10,2,FALSE),"")</f>
        <v/>
      </c>
    </row>
    <row r="98" spans="1:14">
      <c r="A98" s="4" t="s">
        <v>12</v>
      </c>
      <c r="D98" s="26" t="str">
        <f>IF(C98="","",IFERROR(VLOOKUP(C98,'（参考）勘定科目コードリスト'!$A$1:$B$327,2,FALSE),0))</f>
        <v/>
      </c>
      <c r="H98" s="26" t="str">
        <f>IF(G98="","",IFERROR(VLOOKUP(G98,'（参考）勘定科目コードリスト'!$A$1:$B$327,2,FALSE),0))</f>
        <v/>
      </c>
      <c r="K98" s="7"/>
      <c r="L98" s="28" t="str">
        <f>IFERROR(VLOOKUP(K98,税区分リスト!$A$2:$B$26,2,FALSE),"")</f>
        <v/>
      </c>
      <c r="M98" s="24"/>
      <c r="N98" s="26" t="str">
        <f>IFERROR(VLOOKUP(M98,税区分リスト!$D$2:$E$10,2,FALSE),"")</f>
        <v/>
      </c>
    </row>
    <row r="99" spans="1:14">
      <c r="A99" s="4" t="s">
        <v>12</v>
      </c>
      <c r="D99" s="26" t="str">
        <f>IF(C99="","",IFERROR(VLOOKUP(C99,'（参考）勘定科目コードリスト'!$A$1:$B$327,2,FALSE),0))</f>
        <v/>
      </c>
      <c r="H99" s="26" t="str">
        <f>IF(G99="","",IFERROR(VLOOKUP(G99,'（参考）勘定科目コードリスト'!$A$1:$B$327,2,FALSE),0))</f>
        <v/>
      </c>
      <c r="K99" s="7"/>
      <c r="L99" s="28" t="str">
        <f>IFERROR(VLOOKUP(K99,税区分リスト!$A$2:$B$26,2,FALSE),"")</f>
        <v/>
      </c>
      <c r="M99" s="24"/>
      <c r="N99" s="26" t="str">
        <f>IFERROR(VLOOKUP(M99,税区分リスト!$D$2:$E$10,2,FALSE),"")</f>
        <v/>
      </c>
    </row>
    <row r="100" spans="1:14">
      <c r="A100" s="4" t="s">
        <v>12</v>
      </c>
      <c r="D100" s="26" t="str">
        <f>IF(C100="","",IFERROR(VLOOKUP(C100,'（参考）勘定科目コードリスト'!$A$1:$B$327,2,FALSE),0))</f>
        <v/>
      </c>
      <c r="H100" s="26" t="str">
        <f>IF(G100="","",IFERROR(VLOOKUP(G100,'（参考）勘定科目コードリスト'!$A$1:$B$327,2,FALSE),0))</f>
        <v/>
      </c>
      <c r="K100" s="7"/>
      <c r="L100" s="28" t="str">
        <f>IFERROR(VLOOKUP(K100,税区分リスト!$A$2:$B$26,2,FALSE),"")</f>
        <v/>
      </c>
      <c r="M100" s="24"/>
      <c r="N100" s="26" t="str">
        <f>IFERROR(VLOOKUP(M100,税区分リスト!$D$2:$E$10,2,FALSE),"")</f>
        <v/>
      </c>
    </row>
    <row r="101" spans="1:14">
      <c r="A101" s="4" t="s">
        <v>12</v>
      </c>
      <c r="D101" s="26" t="str">
        <f>IF(C101="","",IFERROR(VLOOKUP(C101,'（参考）勘定科目コードリスト'!$A$1:$B$327,2,FALSE),0))</f>
        <v/>
      </c>
      <c r="H101" s="26" t="str">
        <f>IF(G101="","",IFERROR(VLOOKUP(G101,'（参考）勘定科目コードリスト'!$A$1:$B$327,2,FALSE),0))</f>
        <v/>
      </c>
      <c r="K101" s="7"/>
      <c r="L101" s="28" t="str">
        <f>IFERROR(VLOOKUP(K101,税区分リスト!$A$2:$B$26,2,FALSE),"")</f>
        <v/>
      </c>
      <c r="M101" s="24"/>
      <c r="N101" s="26" t="str">
        <f>IFERROR(VLOOKUP(M101,税区分リスト!$D$2:$E$10,2,FALSE),"")</f>
        <v/>
      </c>
    </row>
    <row r="102" spans="1:14">
      <c r="A102" s="4" t="s">
        <v>12</v>
      </c>
      <c r="D102" s="26" t="str">
        <f>IF(C102="","",IFERROR(VLOOKUP(C102,'（参考）勘定科目コードリスト'!$A$1:$B$327,2,FALSE),0))</f>
        <v/>
      </c>
      <c r="H102" s="26" t="str">
        <f>IF(G102="","",IFERROR(VLOOKUP(G102,'（参考）勘定科目コードリスト'!$A$1:$B$327,2,FALSE),0))</f>
        <v/>
      </c>
      <c r="K102" s="7"/>
      <c r="L102" s="28" t="str">
        <f>IFERROR(VLOOKUP(K102,税区分リスト!$A$2:$B$26,2,FALSE),"")</f>
        <v/>
      </c>
      <c r="M102" s="24"/>
      <c r="N102" s="26" t="str">
        <f>IFERROR(VLOOKUP(M102,税区分リスト!$D$2:$E$10,2,FALSE),"")</f>
        <v/>
      </c>
    </row>
    <row r="103" spans="1:14">
      <c r="A103" s="4" t="s">
        <v>12</v>
      </c>
      <c r="D103" s="26" t="str">
        <f>IF(C103="","",IFERROR(VLOOKUP(C103,'（参考）勘定科目コードリスト'!$A$1:$B$327,2,FALSE),0))</f>
        <v/>
      </c>
      <c r="H103" s="26" t="str">
        <f>IF(G103="","",IFERROR(VLOOKUP(G103,'（参考）勘定科目コードリスト'!$A$1:$B$327,2,FALSE),0))</f>
        <v/>
      </c>
      <c r="K103" s="7"/>
      <c r="L103" s="28" t="str">
        <f>IFERROR(VLOOKUP(K103,税区分リスト!$A$2:$B$26,2,FALSE),"")</f>
        <v/>
      </c>
      <c r="M103" s="24"/>
      <c r="N103" s="26" t="str">
        <f>IFERROR(VLOOKUP(M103,税区分リスト!$D$2:$E$10,2,FALSE),"")</f>
        <v/>
      </c>
    </row>
    <row r="104" spans="1:14">
      <c r="A104" s="4" t="s">
        <v>12</v>
      </c>
      <c r="D104" s="26" t="str">
        <f>IF(C104="","",IFERROR(VLOOKUP(C104,'（参考）勘定科目コードリスト'!$A$1:$B$327,2,FALSE),0))</f>
        <v/>
      </c>
      <c r="H104" s="26" t="str">
        <f>IF(G104="","",IFERROR(VLOOKUP(G104,'（参考）勘定科目コードリスト'!$A$1:$B$327,2,FALSE),0))</f>
        <v/>
      </c>
      <c r="K104" s="7"/>
      <c r="L104" s="28" t="str">
        <f>IFERROR(VLOOKUP(K104,税区分リスト!$A$2:$B$26,2,FALSE),"")</f>
        <v/>
      </c>
      <c r="M104" s="24"/>
      <c r="N104" s="26" t="str">
        <f>IFERROR(VLOOKUP(M104,税区分リスト!$D$2:$E$10,2,FALSE),"")</f>
        <v/>
      </c>
    </row>
    <row r="105" spans="1:14">
      <c r="A105" s="4" t="s">
        <v>12</v>
      </c>
      <c r="D105" s="26" t="str">
        <f>IF(C105="","",IFERROR(VLOOKUP(C105,'（参考）勘定科目コードリスト'!$A$1:$B$327,2,FALSE),0))</f>
        <v/>
      </c>
      <c r="H105" s="26" t="str">
        <f>IF(G105="","",IFERROR(VLOOKUP(G105,'（参考）勘定科目コードリスト'!$A$1:$B$327,2,FALSE),0))</f>
        <v/>
      </c>
      <c r="K105" s="7"/>
      <c r="L105" s="28" t="str">
        <f>IFERROR(VLOOKUP(K105,税区分リスト!$A$2:$B$26,2,FALSE),"")</f>
        <v/>
      </c>
      <c r="M105" s="24"/>
      <c r="N105" s="26" t="str">
        <f>IFERROR(VLOOKUP(M105,税区分リスト!$D$2:$E$10,2,FALSE),"")</f>
        <v/>
      </c>
    </row>
    <row r="106" spans="1:14">
      <c r="A106" s="4" t="s">
        <v>12</v>
      </c>
      <c r="D106" s="26" t="str">
        <f>IF(C106="","",IFERROR(VLOOKUP(C106,'（参考）勘定科目コードリスト'!$A$1:$B$327,2,FALSE),0))</f>
        <v/>
      </c>
      <c r="H106" s="26" t="str">
        <f>IF(G106="","",IFERROR(VLOOKUP(G106,'（参考）勘定科目コードリスト'!$A$1:$B$327,2,FALSE),0))</f>
        <v/>
      </c>
      <c r="K106" s="7"/>
      <c r="L106" s="28" t="str">
        <f>IFERROR(VLOOKUP(K106,税区分リスト!$A$2:$B$26,2,FALSE),"")</f>
        <v/>
      </c>
      <c r="M106" s="24"/>
      <c r="N106" s="26" t="str">
        <f>IFERROR(VLOOKUP(M106,税区分リスト!$D$2:$E$10,2,FALSE),"")</f>
        <v/>
      </c>
    </row>
    <row r="107" spans="1:14">
      <c r="A107" s="4" t="s">
        <v>12</v>
      </c>
      <c r="D107" s="26" t="str">
        <f>IF(C107="","",IFERROR(VLOOKUP(C107,'（参考）勘定科目コードリスト'!$A$1:$B$327,2,FALSE),0))</f>
        <v/>
      </c>
      <c r="H107" s="26" t="str">
        <f>IF(G107="","",IFERROR(VLOOKUP(G107,'（参考）勘定科目コードリスト'!$A$1:$B$327,2,FALSE),0))</f>
        <v/>
      </c>
      <c r="K107" s="7"/>
      <c r="L107" s="28" t="str">
        <f>IFERROR(VLOOKUP(K107,税区分リスト!$A$2:$B$26,2,FALSE),"")</f>
        <v/>
      </c>
      <c r="M107" s="24"/>
      <c r="N107" s="26" t="str">
        <f>IFERROR(VLOOKUP(M107,税区分リスト!$D$2:$E$10,2,FALSE),"")</f>
        <v/>
      </c>
    </row>
    <row r="108" spans="1:14">
      <c r="A108" s="4" t="s">
        <v>12</v>
      </c>
      <c r="D108" s="26" t="str">
        <f>IF(C108="","",IFERROR(VLOOKUP(C108,'（参考）勘定科目コードリスト'!$A$1:$B$327,2,FALSE),0))</f>
        <v/>
      </c>
      <c r="H108" s="26" t="str">
        <f>IF(G108="","",IFERROR(VLOOKUP(G108,'（参考）勘定科目コードリスト'!$A$1:$B$327,2,FALSE),0))</f>
        <v/>
      </c>
      <c r="K108" s="7"/>
      <c r="L108" s="28" t="str">
        <f>IFERROR(VLOOKUP(K108,税区分リスト!$A$2:$B$26,2,FALSE),"")</f>
        <v/>
      </c>
      <c r="M108" s="24"/>
      <c r="N108" s="26" t="str">
        <f>IFERROR(VLOOKUP(M108,税区分リスト!$D$2:$E$10,2,FALSE),"")</f>
        <v/>
      </c>
    </row>
    <row r="109" spans="1:14">
      <c r="A109" s="4" t="s">
        <v>12</v>
      </c>
      <c r="D109" s="26" t="str">
        <f>IF(C109="","",IFERROR(VLOOKUP(C109,'（参考）勘定科目コードリスト'!$A$1:$B$327,2,FALSE),0))</f>
        <v/>
      </c>
      <c r="H109" s="26" t="str">
        <f>IF(G109="","",IFERROR(VLOOKUP(G109,'（参考）勘定科目コードリスト'!$A$1:$B$327,2,FALSE),0))</f>
        <v/>
      </c>
      <c r="K109" s="7"/>
      <c r="L109" s="28" t="str">
        <f>IFERROR(VLOOKUP(K109,税区分リスト!$A$2:$B$26,2,FALSE),"")</f>
        <v/>
      </c>
      <c r="M109" s="24"/>
      <c r="N109" s="26" t="str">
        <f>IFERROR(VLOOKUP(M109,税区分リスト!$D$2:$E$10,2,FALSE),"")</f>
        <v/>
      </c>
    </row>
    <row r="110" spans="1:14">
      <c r="A110" s="4" t="s">
        <v>12</v>
      </c>
      <c r="D110" s="26" t="str">
        <f>IF(C110="","",IFERROR(VLOOKUP(C110,'（参考）勘定科目コードリスト'!$A$1:$B$327,2,FALSE),0))</f>
        <v/>
      </c>
      <c r="H110" s="26" t="str">
        <f>IF(G110="","",IFERROR(VLOOKUP(G110,'（参考）勘定科目コードリスト'!$A$1:$B$327,2,FALSE),0))</f>
        <v/>
      </c>
      <c r="K110" s="7"/>
      <c r="L110" s="28" t="str">
        <f>IFERROR(VLOOKUP(K110,税区分リスト!$A$2:$B$26,2,FALSE),"")</f>
        <v/>
      </c>
      <c r="M110" s="24"/>
      <c r="N110" s="26" t="str">
        <f>IFERROR(VLOOKUP(M110,税区分リスト!$D$2:$E$10,2,FALSE),"")</f>
        <v/>
      </c>
    </row>
    <row r="111" spans="1:14">
      <c r="A111" s="4" t="s">
        <v>12</v>
      </c>
      <c r="D111" s="26" t="str">
        <f>IF(C111="","",IFERROR(VLOOKUP(C111,'（参考）勘定科目コードリスト'!$A$1:$B$327,2,FALSE),0))</f>
        <v/>
      </c>
      <c r="H111" s="26" t="str">
        <f>IF(G111="","",IFERROR(VLOOKUP(G111,'（参考）勘定科目コードリスト'!$A$1:$B$327,2,FALSE),0))</f>
        <v/>
      </c>
      <c r="K111" s="7"/>
      <c r="L111" s="28" t="str">
        <f>IFERROR(VLOOKUP(K111,税区分リスト!$A$2:$B$26,2,FALSE),"")</f>
        <v/>
      </c>
      <c r="M111" s="24"/>
      <c r="N111" s="26" t="str">
        <f>IFERROR(VLOOKUP(M111,税区分リスト!$D$2:$E$10,2,FALSE),"")</f>
        <v/>
      </c>
    </row>
    <row r="112" spans="1:14">
      <c r="A112" s="4" t="s">
        <v>12</v>
      </c>
      <c r="D112" s="26" t="str">
        <f>IF(C112="","",IFERROR(VLOOKUP(C112,'（参考）勘定科目コードリスト'!$A$1:$B$327,2,FALSE),0))</f>
        <v/>
      </c>
      <c r="H112" s="26" t="str">
        <f>IF(G112="","",IFERROR(VLOOKUP(G112,'（参考）勘定科目コードリスト'!$A$1:$B$327,2,FALSE),0))</f>
        <v/>
      </c>
      <c r="K112" s="7"/>
      <c r="L112" s="28" t="str">
        <f>IFERROR(VLOOKUP(K112,税区分リスト!$A$2:$B$26,2,FALSE),"")</f>
        <v/>
      </c>
      <c r="M112" s="24"/>
      <c r="N112" s="26" t="str">
        <f>IFERROR(VLOOKUP(M112,税区分リスト!$D$2:$E$10,2,FALSE),"")</f>
        <v/>
      </c>
    </row>
    <row r="113" spans="1:14">
      <c r="A113" s="4" t="s">
        <v>12</v>
      </c>
      <c r="D113" s="26" t="str">
        <f>IF(C113="","",IFERROR(VLOOKUP(C113,'（参考）勘定科目コードリスト'!$A$1:$B$327,2,FALSE),0))</f>
        <v/>
      </c>
      <c r="H113" s="26" t="str">
        <f>IF(G113="","",IFERROR(VLOOKUP(G113,'（参考）勘定科目コードリスト'!$A$1:$B$327,2,FALSE),0))</f>
        <v/>
      </c>
      <c r="K113" s="7"/>
      <c r="L113" s="28" t="str">
        <f>IFERROR(VLOOKUP(K113,税区分リスト!$A$2:$B$26,2,FALSE),"")</f>
        <v/>
      </c>
      <c r="M113" s="24"/>
      <c r="N113" s="26" t="str">
        <f>IFERROR(VLOOKUP(M113,税区分リスト!$D$2:$E$10,2,FALSE),"")</f>
        <v/>
      </c>
    </row>
    <row r="114" spans="1:14">
      <c r="A114" s="4" t="s">
        <v>12</v>
      </c>
      <c r="D114" s="26" t="str">
        <f>IF(C114="","",IFERROR(VLOOKUP(C114,'（参考）勘定科目コードリスト'!$A$1:$B$327,2,FALSE),0))</f>
        <v/>
      </c>
      <c r="H114" s="26" t="str">
        <f>IF(G114="","",IFERROR(VLOOKUP(G114,'（参考）勘定科目コードリスト'!$A$1:$B$327,2,FALSE),0))</f>
        <v/>
      </c>
      <c r="K114" s="7"/>
      <c r="L114" s="28" t="str">
        <f>IFERROR(VLOOKUP(K114,税区分リスト!$A$2:$B$26,2,FALSE),"")</f>
        <v/>
      </c>
      <c r="M114" s="24"/>
      <c r="N114" s="26" t="str">
        <f>IFERROR(VLOOKUP(M114,税区分リスト!$D$2:$E$10,2,FALSE),"")</f>
        <v/>
      </c>
    </row>
    <row r="115" spans="1:14">
      <c r="A115" s="4" t="s">
        <v>12</v>
      </c>
      <c r="D115" s="26" t="str">
        <f>IF(C115="","",IFERROR(VLOOKUP(C115,'（参考）勘定科目コードリスト'!$A$1:$B$327,2,FALSE),0))</f>
        <v/>
      </c>
      <c r="H115" s="26" t="str">
        <f>IF(G115="","",IFERROR(VLOOKUP(G115,'（参考）勘定科目コードリスト'!$A$1:$B$327,2,FALSE),0))</f>
        <v/>
      </c>
      <c r="K115" s="7"/>
      <c r="L115" s="28" t="str">
        <f>IFERROR(VLOOKUP(K115,税区分リスト!$A$2:$B$26,2,FALSE),"")</f>
        <v/>
      </c>
      <c r="M115" s="24"/>
      <c r="N115" s="26" t="str">
        <f>IFERROR(VLOOKUP(M115,税区分リスト!$D$2:$E$10,2,FALSE),"")</f>
        <v/>
      </c>
    </row>
    <row r="116" spans="1:14">
      <c r="A116" s="4" t="s">
        <v>12</v>
      </c>
      <c r="D116" s="26" t="str">
        <f>IF(C116="","",IFERROR(VLOOKUP(C116,'（参考）勘定科目コードリスト'!$A$1:$B$327,2,FALSE),0))</f>
        <v/>
      </c>
      <c r="H116" s="26" t="str">
        <f>IF(G116="","",IFERROR(VLOOKUP(G116,'（参考）勘定科目コードリスト'!$A$1:$B$327,2,FALSE),0))</f>
        <v/>
      </c>
      <c r="K116" s="7"/>
      <c r="L116" s="28" t="str">
        <f>IFERROR(VLOOKUP(K116,税区分リスト!$A$2:$B$26,2,FALSE),"")</f>
        <v/>
      </c>
      <c r="M116" s="24"/>
      <c r="N116" s="26" t="str">
        <f>IFERROR(VLOOKUP(M116,税区分リスト!$D$2:$E$10,2,FALSE),"")</f>
        <v/>
      </c>
    </row>
    <row r="117" spans="1:14">
      <c r="A117" s="4" t="s">
        <v>12</v>
      </c>
      <c r="D117" s="26" t="str">
        <f>IF(C117="","",IFERROR(VLOOKUP(C117,'（参考）勘定科目コードリスト'!$A$1:$B$327,2,FALSE),0))</f>
        <v/>
      </c>
      <c r="H117" s="26" t="str">
        <f>IF(G117="","",IFERROR(VLOOKUP(G117,'（参考）勘定科目コードリスト'!$A$1:$B$327,2,FALSE),0))</f>
        <v/>
      </c>
      <c r="K117" s="7"/>
      <c r="L117" s="28" t="str">
        <f>IFERROR(VLOOKUP(K117,税区分リスト!$A$2:$B$26,2,FALSE),"")</f>
        <v/>
      </c>
      <c r="M117" s="24"/>
      <c r="N117" s="26" t="str">
        <f>IFERROR(VLOOKUP(M117,税区分リスト!$D$2:$E$10,2,FALSE),"")</f>
        <v/>
      </c>
    </row>
    <row r="118" spans="1:14">
      <c r="A118" s="4" t="s">
        <v>12</v>
      </c>
      <c r="D118" s="26" t="str">
        <f>IF(C118="","",IFERROR(VLOOKUP(C118,'（参考）勘定科目コードリスト'!$A$1:$B$327,2,FALSE),0))</f>
        <v/>
      </c>
      <c r="H118" s="26" t="str">
        <f>IF(G118="","",IFERROR(VLOOKUP(G118,'（参考）勘定科目コードリスト'!$A$1:$B$327,2,FALSE),0))</f>
        <v/>
      </c>
      <c r="K118" s="7"/>
      <c r="L118" s="28" t="str">
        <f>IFERROR(VLOOKUP(K118,税区分リスト!$A$2:$B$26,2,FALSE),"")</f>
        <v/>
      </c>
      <c r="M118" s="24"/>
      <c r="N118" s="26" t="str">
        <f>IFERROR(VLOOKUP(M118,税区分リスト!$D$2:$E$10,2,FALSE),"")</f>
        <v/>
      </c>
    </row>
    <row r="119" spans="1:14">
      <c r="A119" s="4" t="s">
        <v>12</v>
      </c>
      <c r="D119" s="26" t="str">
        <f>IF(C119="","",IFERROR(VLOOKUP(C119,'（参考）勘定科目コードリスト'!$A$1:$B$327,2,FALSE),0))</f>
        <v/>
      </c>
      <c r="H119" s="26" t="str">
        <f>IF(G119="","",IFERROR(VLOOKUP(G119,'（参考）勘定科目コードリスト'!$A$1:$B$327,2,FALSE),0))</f>
        <v/>
      </c>
      <c r="K119" s="7"/>
      <c r="L119" s="28" t="str">
        <f>IFERROR(VLOOKUP(K119,税区分リスト!$A$2:$B$26,2,FALSE),"")</f>
        <v/>
      </c>
      <c r="M119" s="24"/>
      <c r="N119" s="26" t="str">
        <f>IFERROR(VLOOKUP(M119,税区分リスト!$D$2:$E$10,2,FALSE),"")</f>
        <v/>
      </c>
    </row>
    <row r="120" spans="1:14">
      <c r="A120" s="4" t="s">
        <v>12</v>
      </c>
      <c r="D120" s="26" t="str">
        <f>IF(C120="","",IFERROR(VLOOKUP(C120,'（参考）勘定科目コードリスト'!$A$1:$B$327,2,FALSE),0))</f>
        <v/>
      </c>
      <c r="H120" s="26" t="str">
        <f>IF(G120="","",IFERROR(VLOOKUP(G120,'（参考）勘定科目コードリスト'!$A$1:$B$327,2,FALSE),0))</f>
        <v/>
      </c>
      <c r="K120" s="7"/>
      <c r="L120" s="28" t="str">
        <f>IFERROR(VLOOKUP(K120,税区分リスト!$A$2:$B$26,2,FALSE),"")</f>
        <v/>
      </c>
      <c r="M120" s="24"/>
      <c r="N120" s="26" t="str">
        <f>IFERROR(VLOOKUP(M120,税区分リスト!$D$2:$E$10,2,FALSE),"")</f>
        <v/>
      </c>
    </row>
    <row r="121" spans="1:14">
      <c r="A121" s="4" t="s">
        <v>12</v>
      </c>
      <c r="D121" s="26" t="str">
        <f>IF(C121="","",IFERROR(VLOOKUP(C121,'（参考）勘定科目コードリスト'!$A$1:$B$327,2,FALSE),0))</f>
        <v/>
      </c>
      <c r="H121" s="26" t="str">
        <f>IF(G121="","",IFERROR(VLOOKUP(G121,'（参考）勘定科目コードリスト'!$A$1:$B$327,2,FALSE),0))</f>
        <v/>
      </c>
      <c r="K121" s="7"/>
      <c r="L121" s="28" t="str">
        <f>IFERROR(VLOOKUP(K121,税区分リスト!$A$2:$B$26,2,FALSE),"")</f>
        <v/>
      </c>
      <c r="M121" s="24"/>
      <c r="N121" s="26" t="str">
        <f>IFERROR(VLOOKUP(M121,税区分リスト!$D$2:$E$10,2,FALSE),"")</f>
        <v/>
      </c>
    </row>
    <row r="122" spans="1:14">
      <c r="A122" s="4" t="s">
        <v>12</v>
      </c>
      <c r="D122" s="26" t="str">
        <f>IF(C122="","",IFERROR(VLOOKUP(C122,'（参考）勘定科目コードリスト'!$A$1:$B$327,2,FALSE),0))</f>
        <v/>
      </c>
      <c r="H122" s="26" t="str">
        <f>IF(G122="","",IFERROR(VLOOKUP(G122,'（参考）勘定科目コードリスト'!$A$1:$B$327,2,FALSE),0))</f>
        <v/>
      </c>
      <c r="K122" s="7"/>
      <c r="L122" s="28" t="str">
        <f>IFERROR(VLOOKUP(K122,税区分リスト!$A$2:$B$26,2,FALSE),"")</f>
        <v/>
      </c>
      <c r="M122" s="24"/>
      <c r="N122" s="26" t="str">
        <f>IFERROR(VLOOKUP(M122,税区分リスト!$D$2:$E$10,2,FALSE),"")</f>
        <v/>
      </c>
    </row>
    <row r="123" spans="1:14">
      <c r="A123" s="4" t="s">
        <v>12</v>
      </c>
      <c r="D123" s="26" t="str">
        <f>IF(C123="","",IFERROR(VLOOKUP(C123,'（参考）勘定科目コードリスト'!$A$1:$B$327,2,FALSE),0))</f>
        <v/>
      </c>
      <c r="H123" s="26" t="str">
        <f>IF(G123="","",IFERROR(VLOOKUP(G123,'（参考）勘定科目コードリスト'!$A$1:$B$327,2,FALSE),0))</f>
        <v/>
      </c>
      <c r="K123" s="7"/>
      <c r="L123" s="28" t="str">
        <f>IFERROR(VLOOKUP(K123,税区分リスト!$A$2:$B$26,2,FALSE),"")</f>
        <v/>
      </c>
      <c r="M123" s="24"/>
      <c r="N123" s="26" t="str">
        <f>IFERROR(VLOOKUP(M123,税区分リスト!$D$2:$E$10,2,FALSE),"")</f>
        <v/>
      </c>
    </row>
    <row r="124" spans="1:14">
      <c r="A124" s="4" t="s">
        <v>12</v>
      </c>
      <c r="D124" s="26" t="str">
        <f>IF(C124="","",IFERROR(VLOOKUP(C124,'（参考）勘定科目コードリスト'!$A$1:$B$327,2,FALSE),0))</f>
        <v/>
      </c>
      <c r="H124" s="26" t="str">
        <f>IF(G124="","",IFERROR(VLOOKUP(G124,'（参考）勘定科目コードリスト'!$A$1:$B$327,2,FALSE),0))</f>
        <v/>
      </c>
      <c r="K124" s="7"/>
      <c r="L124" s="28" t="str">
        <f>IFERROR(VLOOKUP(K124,税区分リスト!$A$2:$B$26,2,FALSE),"")</f>
        <v/>
      </c>
      <c r="M124" s="24"/>
      <c r="N124" s="26" t="str">
        <f>IFERROR(VLOOKUP(M124,税区分リスト!$D$2:$E$10,2,FALSE),"")</f>
        <v/>
      </c>
    </row>
    <row r="125" spans="1:14">
      <c r="A125" s="4" t="s">
        <v>12</v>
      </c>
      <c r="D125" s="26" t="str">
        <f>IF(C125="","",IFERROR(VLOOKUP(C125,'（参考）勘定科目コードリスト'!$A$1:$B$327,2,FALSE),0))</f>
        <v/>
      </c>
      <c r="H125" s="26" t="str">
        <f>IF(G125="","",IFERROR(VLOOKUP(G125,'（参考）勘定科目コードリスト'!$A$1:$B$327,2,FALSE),0))</f>
        <v/>
      </c>
      <c r="K125" s="7"/>
      <c r="L125" s="28" t="str">
        <f>IFERROR(VLOOKUP(K125,税区分リスト!$A$2:$B$26,2,FALSE),"")</f>
        <v/>
      </c>
      <c r="M125" s="24"/>
      <c r="N125" s="26" t="str">
        <f>IFERROR(VLOOKUP(M125,税区分リスト!$D$2:$E$10,2,FALSE),"")</f>
        <v/>
      </c>
    </row>
    <row r="126" spans="1:14">
      <c r="A126" s="4" t="s">
        <v>12</v>
      </c>
      <c r="D126" s="26" t="str">
        <f>IF(C126="","",IFERROR(VLOOKUP(C126,'（参考）勘定科目コードリスト'!$A$1:$B$327,2,FALSE),0))</f>
        <v/>
      </c>
      <c r="H126" s="26" t="str">
        <f>IF(G126="","",IFERROR(VLOOKUP(G126,'（参考）勘定科目コードリスト'!$A$1:$B$327,2,FALSE),0))</f>
        <v/>
      </c>
      <c r="K126" s="7"/>
      <c r="L126" s="28" t="str">
        <f>IFERROR(VLOOKUP(K126,税区分リスト!$A$2:$B$26,2,FALSE),"")</f>
        <v/>
      </c>
      <c r="M126" s="24"/>
      <c r="N126" s="26" t="str">
        <f>IFERROR(VLOOKUP(M126,税区分リスト!$D$2:$E$10,2,FALSE),"")</f>
        <v/>
      </c>
    </row>
    <row r="127" spans="1:14">
      <c r="A127" s="4" t="s">
        <v>12</v>
      </c>
      <c r="D127" s="26" t="str">
        <f>IF(C127="","",IFERROR(VLOOKUP(C127,'（参考）勘定科目コードリスト'!$A$1:$B$327,2,FALSE),0))</f>
        <v/>
      </c>
      <c r="H127" s="26" t="str">
        <f>IF(G127="","",IFERROR(VLOOKUP(G127,'（参考）勘定科目コードリスト'!$A$1:$B$327,2,FALSE),0))</f>
        <v/>
      </c>
      <c r="K127" s="7"/>
      <c r="L127" s="28" t="str">
        <f>IFERROR(VLOOKUP(K127,税区分リスト!$A$2:$B$26,2,FALSE),"")</f>
        <v/>
      </c>
      <c r="M127" s="24"/>
      <c r="N127" s="26" t="str">
        <f>IFERROR(VLOOKUP(M127,税区分リスト!$D$2:$E$10,2,FALSE),"")</f>
        <v/>
      </c>
    </row>
    <row r="128" spans="1:14">
      <c r="A128" s="4" t="s">
        <v>12</v>
      </c>
      <c r="D128" s="26" t="str">
        <f>IF(C128="","",IFERROR(VLOOKUP(C128,'（参考）勘定科目コードリスト'!$A$1:$B$327,2,FALSE),0))</f>
        <v/>
      </c>
      <c r="H128" s="26" t="str">
        <f>IF(G128="","",IFERROR(VLOOKUP(G128,'（参考）勘定科目コードリスト'!$A$1:$B$327,2,FALSE),0))</f>
        <v/>
      </c>
      <c r="K128" s="7"/>
      <c r="L128" s="28" t="str">
        <f>IFERROR(VLOOKUP(K128,税区分リスト!$A$2:$B$26,2,FALSE),"")</f>
        <v/>
      </c>
      <c r="M128" s="24"/>
      <c r="N128" s="26" t="str">
        <f>IFERROR(VLOOKUP(M128,税区分リスト!$D$2:$E$10,2,FALSE),"")</f>
        <v/>
      </c>
    </row>
    <row r="129" spans="1:14">
      <c r="A129" s="4" t="s">
        <v>12</v>
      </c>
      <c r="D129" s="26" t="str">
        <f>IF(C129="","",IFERROR(VLOOKUP(C129,'（参考）勘定科目コードリスト'!$A$1:$B$327,2,FALSE),0))</f>
        <v/>
      </c>
      <c r="H129" s="26" t="str">
        <f>IF(G129="","",IFERROR(VLOOKUP(G129,'（参考）勘定科目コードリスト'!$A$1:$B$327,2,FALSE),0))</f>
        <v/>
      </c>
      <c r="K129" s="7"/>
      <c r="L129" s="28" t="str">
        <f>IFERROR(VLOOKUP(K129,税区分リスト!$A$2:$B$26,2,FALSE),"")</f>
        <v/>
      </c>
      <c r="M129" s="24"/>
      <c r="N129" s="26" t="str">
        <f>IFERROR(VLOOKUP(M129,税区分リスト!$D$2:$E$10,2,FALSE),"")</f>
        <v/>
      </c>
    </row>
    <row r="130" spans="1:14">
      <c r="A130" s="4" t="s">
        <v>12</v>
      </c>
      <c r="D130" s="26" t="str">
        <f>IF(C130="","",IFERROR(VLOOKUP(C130,'（参考）勘定科目コードリスト'!$A$1:$B$327,2,FALSE),0))</f>
        <v/>
      </c>
      <c r="H130" s="26" t="str">
        <f>IF(G130="","",IFERROR(VLOOKUP(G130,'（参考）勘定科目コードリスト'!$A$1:$B$327,2,FALSE),0))</f>
        <v/>
      </c>
      <c r="K130" s="7"/>
      <c r="L130" s="28" t="str">
        <f>IFERROR(VLOOKUP(K130,税区分リスト!$A$2:$B$26,2,FALSE),"")</f>
        <v/>
      </c>
      <c r="M130" s="24"/>
      <c r="N130" s="26" t="str">
        <f>IFERROR(VLOOKUP(M130,税区分リスト!$D$2:$E$10,2,FALSE),"")</f>
        <v/>
      </c>
    </row>
    <row r="131" spans="1:14">
      <c r="A131" s="4" t="s">
        <v>12</v>
      </c>
      <c r="D131" s="26" t="str">
        <f>IF(C131="","",IFERROR(VLOOKUP(C131,'（参考）勘定科目コードリスト'!$A$1:$B$327,2,FALSE),0))</f>
        <v/>
      </c>
      <c r="H131" s="26" t="str">
        <f>IF(G131="","",IFERROR(VLOOKUP(G131,'（参考）勘定科目コードリスト'!$A$1:$B$327,2,FALSE),0))</f>
        <v/>
      </c>
      <c r="K131" s="7"/>
      <c r="L131" s="28" t="str">
        <f>IFERROR(VLOOKUP(K131,税区分リスト!$A$2:$B$26,2,FALSE),"")</f>
        <v/>
      </c>
      <c r="M131" s="24"/>
      <c r="N131" s="26" t="str">
        <f>IFERROR(VLOOKUP(M131,税区分リスト!$D$2:$E$10,2,FALSE),"")</f>
        <v/>
      </c>
    </row>
    <row r="132" spans="1:14">
      <c r="A132" s="4" t="s">
        <v>12</v>
      </c>
      <c r="D132" s="26" t="str">
        <f>IF(C132="","",IFERROR(VLOOKUP(C132,'（参考）勘定科目コードリスト'!$A$1:$B$327,2,FALSE),0))</f>
        <v/>
      </c>
      <c r="H132" s="26" t="str">
        <f>IF(G132="","",IFERROR(VLOOKUP(G132,'（参考）勘定科目コードリスト'!$A$1:$B$327,2,FALSE),0))</f>
        <v/>
      </c>
      <c r="K132" s="7"/>
      <c r="L132" s="28" t="str">
        <f>IFERROR(VLOOKUP(K132,税区分リスト!$A$2:$B$26,2,FALSE),"")</f>
        <v/>
      </c>
      <c r="M132" s="24"/>
      <c r="N132" s="26" t="str">
        <f>IFERROR(VLOOKUP(M132,税区分リスト!$D$2:$E$10,2,FALSE),"")</f>
        <v/>
      </c>
    </row>
    <row r="133" spans="1:14">
      <c r="A133" s="4" t="s">
        <v>12</v>
      </c>
      <c r="D133" s="26" t="str">
        <f>IF(C133="","",IFERROR(VLOOKUP(C133,'（参考）勘定科目コードリスト'!$A$1:$B$327,2,FALSE),0))</f>
        <v/>
      </c>
      <c r="H133" s="26" t="str">
        <f>IF(G133="","",IFERROR(VLOOKUP(G133,'（参考）勘定科目コードリスト'!$A$1:$B$327,2,FALSE),0))</f>
        <v/>
      </c>
      <c r="K133" s="7"/>
      <c r="L133" s="28" t="str">
        <f>IFERROR(VLOOKUP(K133,税区分リスト!$A$2:$B$26,2,FALSE),"")</f>
        <v/>
      </c>
      <c r="M133" s="24"/>
      <c r="N133" s="26" t="str">
        <f>IFERROR(VLOOKUP(M133,税区分リスト!$D$2:$E$10,2,FALSE),"")</f>
        <v/>
      </c>
    </row>
    <row r="134" spans="1:14">
      <c r="A134" s="4" t="s">
        <v>12</v>
      </c>
      <c r="D134" s="26" t="str">
        <f>IF(C134="","",IFERROR(VLOOKUP(C134,'（参考）勘定科目コードリスト'!$A$1:$B$327,2,FALSE),0))</f>
        <v/>
      </c>
      <c r="H134" s="26" t="str">
        <f>IF(G134="","",IFERROR(VLOOKUP(G134,'（参考）勘定科目コードリスト'!$A$1:$B$327,2,FALSE),0))</f>
        <v/>
      </c>
      <c r="K134" s="7"/>
      <c r="L134" s="28" t="str">
        <f>IFERROR(VLOOKUP(K134,税区分リスト!$A$2:$B$26,2,FALSE),"")</f>
        <v/>
      </c>
      <c r="M134" s="24"/>
      <c r="N134" s="26" t="str">
        <f>IFERROR(VLOOKUP(M134,税区分リスト!$D$2:$E$10,2,FALSE),"")</f>
        <v/>
      </c>
    </row>
    <row r="135" spans="1:14">
      <c r="A135" s="4" t="s">
        <v>12</v>
      </c>
      <c r="D135" s="26" t="str">
        <f>IF(C135="","",IFERROR(VLOOKUP(C135,'（参考）勘定科目コードリスト'!$A$1:$B$327,2,FALSE),0))</f>
        <v/>
      </c>
      <c r="H135" s="26" t="str">
        <f>IF(G135="","",IFERROR(VLOOKUP(G135,'（参考）勘定科目コードリスト'!$A$1:$B$327,2,FALSE),0))</f>
        <v/>
      </c>
      <c r="K135" s="7"/>
      <c r="L135" s="28" t="str">
        <f>IFERROR(VLOOKUP(K135,税区分リスト!$A$2:$B$26,2,FALSE),"")</f>
        <v/>
      </c>
      <c r="M135" s="24"/>
      <c r="N135" s="26" t="str">
        <f>IFERROR(VLOOKUP(M135,税区分リスト!$D$2:$E$10,2,FALSE),"")</f>
        <v/>
      </c>
    </row>
    <row r="136" spans="1:14">
      <c r="A136" s="4" t="s">
        <v>12</v>
      </c>
      <c r="D136" s="26" t="str">
        <f>IF(C136="","",IFERROR(VLOOKUP(C136,'（参考）勘定科目コードリスト'!$A$1:$B$327,2,FALSE),0))</f>
        <v/>
      </c>
      <c r="H136" s="26" t="str">
        <f>IF(G136="","",IFERROR(VLOOKUP(G136,'（参考）勘定科目コードリスト'!$A$1:$B$327,2,FALSE),0))</f>
        <v/>
      </c>
      <c r="K136" s="7"/>
      <c r="L136" s="28" t="str">
        <f>IFERROR(VLOOKUP(K136,税区分リスト!$A$2:$B$26,2,FALSE),"")</f>
        <v/>
      </c>
      <c r="M136" s="24"/>
      <c r="N136" s="26" t="str">
        <f>IFERROR(VLOOKUP(M136,税区分リスト!$D$2:$E$10,2,FALSE),"")</f>
        <v/>
      </c>
    </row>
    <row r="137" spans="1:14">
      <c r="A137" s="4" t="s">
        <v>12</v>
      </c>
      <c r="D137" s="26" t="str">
        <f>IF(C137="","",IFERROR(VLOOKUP(C137,'（参考）勘定科目コードリスト'!$A$1:$B$327,2,FALSE),0))</f>
        <v/>
      </c>
      <c r="H137" s="26" t="str">
        <f>IF(G137="","",IFERROR(VLOOKUP(G137,'（参考）勘定科目コードリスト'!$A$1:$B$327,2,FALSE),0))</f>
        <v/>
      </c>
      <c r="K137" s="7"/>
      <c r="L137" s="28" t="str">
        <f>IFERROR(VLOOKUP(K137,税区分リスト!$A$2:$B$26,2,FALSE),"")</f>
        <v/>
      </c>
      <c r="M137" s="24"/>
      <c r="N137" s="26" t="str">
        <f>IFERROR(VLOOKUP(M137,税区分リスト!$D$2:$E$10,2,FALSE),"")</f>
        <v/>
      </c>
    </row>
    <row r="138" spans="1:14">
      <c r="A138" s="4" t="s">
        <v>12</v>
      </c>
      <c r="D138" s="26" t="str">
        <f>IF(C138="","",IFERROR(VLOOKUP(C138,'（参考）勘定科目コードリスト'!$A$1:$B$327,2,FALSE),0))</f>
        <v/>
      </c>
      <c r="H138" s="26" t="str">
        <f>IF(G138="","",IFERROR(VLOOKUP(G138,'（参考）勘定科目コードリスト'!$A$1:$B$327,2,FALSE),0))</f>
        <v/>
      </c>
      <c r="K138" s="7"/>
      <c r="L138" s="28" t="str">
        <f>IFERROR(VLOOKUP(K138,税区分リスト!$A$2:$B$26,2,FALSE),"")</f>
        <v/>
      </c>
      <c r="M138" s="24"/>
      <c r="N138" s="26" t="str">
        <f>IFERROR(VLOOKUP(M138,税区分リスト!$D$2:$E$10,2,FALSE),"")</f>
        <v/>
      </c>
    </row>
    <row r="139" spans="1:14">
      <c r="A139" s="4" t="s">
        <v>12</v>
      </c>
      <c r="D139" s="26" t="str">
        <f>IF(C139="","",IFERROR(VLOOKUP(C139,'（参考）勘定科目コードリスト'!$A$1:$B$327,2,FALSE),0))</f>
        <v/>
      </c>
      <c r="H139" s="26" t="str">
        <f>IF(G139="","",IFERROR(VLOOKUP(G139,'（参考）勘定科目コードリスト'!$A$1:$B$327,2,FALSE),0))</f>
        <v/>
      </c>
      <c r="K139" s="7"/>
      <c r="L139" s="28" t="str">
        <f>IFERROR(VLOOKUP(K139,税区分リスト!$A$2:$B$26,2,FALSE),"")</f>
        <v/>
      </c>
      <c r="M139" s="24"/>
      <c r="N139" s="26" t="str">
        <f>IFERROR(VLOOKUP(M139,税区分リスト!$D$2:$E$10,2,FALSE),"")</f>
        <v/>
      </c>
    </row>
    <row r="140" spans="1:14">
      <c r="A140" s="4" t="s">
        <v>12</v>
      </c>
      <c r="D140" s="26" t="str">
        <f>IF(C140="","",IFERROR(VLOOKUP(C140,'（参考）勘定科目コードリスト'!$A$1:$B$327,2,FALSE),0))</f>
        <v/>
      </c>
      <c r="H140" s="26" t="str">
        <f>IF(G140="","",IFERROR(VLOOKUP(G140,'（参考）勘定科目コードリスト'!$A$1:$B$327,2,FALSE),0))</f>
        <v/>
      </c>
      <c r="K140" s="7"/>
      <c r="L140" s="28" t="str">
        <f>IFERROR(VLOOKUP(K140,税区分リスト!$A$2:$B$26,2,FALSE),"")</f>
        <v/>
      </c>
      <c r="M140" s="24"/>
      <c r="N140" s="26" t="str">
        <f>IFERROR(VLOOKUP(M140,税区分リスト!$D$2:$E$10,2,FALSE),"")</f>
        <v/>
      </c>
    </row>
    <row r="141" spans="1:14">
      <c r="A141" s="4" t="s">
        <v>12</v>
      </c>
      <c r="D141" s="26" t="str">
        <f>IF(C141="","",IFERROR(VLOOKUP(C141,'（参考）勘定科目コードリスト'!$A$1:$B$327,2,FALSE),0))</f>
        <v/>
      </c>
      <c r="H141" s="26" t="str">
        <f>IF(G141="","",IFERROR(VLOOKUP(G141,'（参考）勘定科目コードリスト'!$A$1:$B$327,2,FALSE),0))</f>
        <v/>
      </c>
      <c r="K141" s="7"/>
      <c r="L141" s="28" t="str">
        <f>IFERROR(VLOOKUP(K141,税区分リスト!$A$2:$B$26,2,FALSE),"")</f>
        <v/>
      </c>
      <c r="M141" s="24"/>
      <c r="N141" s="26" t="str">
        <f>IFERROR(VLOOKUP(M141,税区分リスト!$D$2:$E$10,2,FALSE),"")</f>
        <v/>
      </c>
    </row>
    <row r="142" spans="1:14">
      <c r="A142" s="4" t="s">
        <v>12</v>
      </c>
      <c r="D142" s="26" t="str">
        <f>IF(C142="","",IFERROR(VLOOKUP(C142,'（参考）勘定科目コードリスト'!$A$1:$B$327,2,FALSE),0))</f>
        <v/>
      </c>
      <c r="H142" s="26" t="str">
        <f>IF(G142="","",IFERROR(VLOOKUP(G142,'（参考）勘定科目コードリスト'!$A$1:$B$327,2,FALSE),0))</f>
        <v/>
      </c>
      <c r="K142" s="7"/>
      <c r="L142" s="28" t="str">
        <f>IFERROR(VLOOKUP(K142,税区分リスト!$A$2:$B$26,2,FALSE),"")</f>
        <v/>
      </c>
      <c r="M142" s="24"/>
      <c r="N142" s="26" t="str">
        <f>IFERROR(VLOOKUP(M142,税区分リスト!$D$2:$E$10,2,FALSE),"")</f>
        <v/>
      </c>
    </row>
    <row r="143" spans="1:14">
      <c r="A143" s="4" t="s">
        <v>12</v>
      </c>
      <c r="D143" s="26" t="str">
        <f>IF(C143="","",IFERROR(VLOOKUP(C143,'（参考）勘定科目コードリスト'!$A$1:$B$327,2,FALSE),0))</f>
        <v/>
      </c>
      <c r="H143" s="26" t="str">
        <f>IF(G143="","",IFERROR(VLOOKUP(G143,'（参考）勘定科目コードリスト'!$A$1:$B$327,2,FALSE),0))</f>
        <v/>
      </c>
      <c r="K143" s="7"/>
      <c r="L143" s="28" t="str">
        <f>IFERROR(VLOOKUP(K143,税区分リスト!$A$2:$B$26,2,FALSE),"")</f>
        <v/>
      </c>
      <c r="M143" s="24"/>
      <c r="N143" s="26" t="str">
        <f>IFERROR(VLOOKUP(M143,税区分リスト!$D$2:$E$10,2,FALSE),"")</f>
        <v/>
      </c>
    </row>
    <row r="144" spans="1:14">
      <c r="A144" s="4" t="s">
        <v>12</v>
      </c>
      <c r="D144" s="26" t="str">
        <f>IF(C144="","",IFERROR(VLOOKUP(C144,'（参考）勘定科目コードリスト'!$A$1:$B$327,2,FALSE),0))</f>
        <v/>
      </c>
      <c r="H144" s="26" t="str">
        <f>IF(G144="","",IFERROR(VLOOKUP(G144,'（参考）勘定科目コードリスト'!$A$1:$B$327,2,FALSE),0))</f>
        <v/>
      </c>
      <c r="K144" s="7"/>
      <c r="L144" s="28" t="str">
        <f>IFERROR(VLOOKUP(K144,税区分リスト!$A$2:$B$26,2,FALSE),"")</f>
        <v/>
      </c>
      <c r="M144" s="24"/>
      <c r="N144" s="26" t="str">
        <f>IFERROR(VLOOKUP(M144,税区分リスト!$D$2:$E$10,2,FALSE),"")</f>
        <v/>
      </c>
    </row>
    <row r="145" spans="1:14">
      <c r="A145" s="4" t="s">
        <v>12</v>
      </c>
      <c r="D145" s="26" t="str">
        <f>IF(C145="","",IFERROR(VLOOKUP(C145,'（参考）勘定科目コードリスト'!$A$1:$B$327,2,FALSE),0))</f>
        <v/>
      </c>
      <c r="H145" s="26" t="str">
        <f>IF(G145="","",IFERROR(VLOOKUP(G145,'（参考）勘定科目コードリスト'!$A$1:$B$327,2,FALSE),0))</f>
        <v/>
      </c>
      <c r="K145" s="7"/>
      <c r="L145" s="28" t="str">
        <f>IFERROR(VLOOKUP(K145,税区分リスト!$A$2:$B$26,2,FALSE),"")</f>
        <v/>
      </c>
      <c r="M145" s="24"/>
      <c r="N145" s="26" t="str">
        <f>IFERROR(VLOOKUP(M145,税区分リスト!$D$2:$E$10,2,FALSE),"")</f>
        <v/>
      </c>
    </row>
    <row r="146" spans="1:14">
      <c r="A146" s="4" t="s">
        <v>12</v>
      </c>
      <c r="D146" s="26" t="str">
        <f>IF(C146="","",IFERROR(VLOOKUP(C146,'（参考）勘定科目コードリスト'!$A$1:$B$327,2,FALSE),0))</f>
        <v/>
      </c>
      <c r="H146" s="26" t="str">
        <f>IF(G146="","",IFERROR(VLOOKUP(G146,'（参考）勘定科目コードリスト'!$A$1:$B$327,2,FALSE),0))</f>
        <v/>
      </c>
      <c r="K146" s="7"/>
      <c r="L146" s="28" t="str">
        <f>IFERROR(VLOOKUP(K146,税区分リスト!$A$2:$B$26,2,FALSE),"")</f>
        <v/>
      </c>
      <c r="M146" s="24"/>
      <c r="N146" s="26" t="str">
        <f>IFERROR(VLOOKUP(M146,税区分リスト!$D$2:$E$10,2,FALSE),"")</f>
        <v/>
      </c>
    </row>
    <row r="147" spans="1:14">
      <c r="A147" s="4" t="s">
        <v>12</v>
      </c>
      <c r="D147" s="26" t="str">
        <f>IF(C147="","",IFERROR(VLOOKUP(C147,'（参考）勘定科目コードリスト'!$A$1:$B$327,2,FALSE),0))</f>
        <v/>
      </c>
      <c r="H147" s="26" t="str">
        <f>IF(G147="","",IFERROR(VLOOKUP(G147,'（参考）勘定科目コードリスト'!$A$1:$B$327,2,FALSE),0))</f>
        <v/>
      </c>
      <c r="K147" s="7"/>
      <c r="L147" s="28" t="str">
        <f>IFERROR(VLOOKUP(K147,税区分リスト!$A$2:$B$26,2,FALSE),"")</f>
        <v/>
      </c>
      <c r="M147" s="24"/>
      <c r="N147" s="26" t="str">
        <f>IFERROR(VLOOKUP(M147,税区分リスト!$D$2:$E$10,2,FALSE),"")</f>
        <v/>
      </c>
    </row>
    <row r="148" spans="1:14">
      <c r="A148" s="4" t="s">
        <v>12</v>
      </c>
      <c r="D148" s="26" t="str">
        <f>IF(C148="","",IFERROR(VLOOKUP(C148,'（参考）勘定科目コードリスト'!$A$1:$B$327,2,FALSE),0))</f>
        <v/>
      </c>
      <c r="H148" s="26" t="str">
        <f>IF(G148="","",IFERROR(VLOOKUP(G148,'（参考）勘定科目コードリスト'!$A$1:$B$327,2,FALSE),0))</f>
        <v/>
      </c>
      <c r="K148" s="7"/>
      <c r="L148" s="28" t="str">
        <f>IFERROR(VLOOKUP(K148,税区分リスト!$A$2:$B$26,2,FALSE),"")</f>
        <v/>
      </c>
      <c r="M148" s="24"/>
      <c r="N148" s="26" t="str">
        <f>IFERROR(VLOOKUP(M148,税区分リスト!$D$2:$E$10,2,FALSE),"")</f>
        <v/>
      </c>
    </row>
    <row r="149" spans="1:14">
      <c r="A149" s="4" t="s">
        <v>12</v>
      </c>
      <c r="D149" s="26" t="str">
        <f>IF(C149="","",IFERROR(VLOOKUP(C149,'（参考）勘定科目コードリスト'!$A$1:$B$327,2,FALSE),0))</f>
        <v/>
      </c>
      <c r="H149" s="26" t="str">
        <f>IF(G149="","",IFERROR(VLOOKUP(G149,'（参考）勘定科目コードリスト'!$A$1:$B$327,2,FALSE),0))</f>
        <v/>
      </c>
      <c r="K149" s="7"/>
      <c r="L149" s="28" t="str">
        <f>IFERROR(VLOOKUP(K149,税区分リスト!$A$2:$B$26,2,FALSE),"")</f>
        <v/>
      </c>
      <c r="M149" s="24"/>
      <c r="N149" s="26" t="str">
        <f>IFERROR(VLOOKUP(M149,税区分リスト!$D$2:$E$10,2,FALSE),"")</f>
        <v/>
      </c>
    </row>
    <row r="150" spans="1:14">
      <c r="A150" s="4" t="s">
        <v>12</v>
      </c>
      <c r="D150" s="26" t="str">
        <f>IF(C150="","",IFERROR(VLOOKUP(C150,'（参考）勘定科目コードリスト'!$A$1:$B$327,2,FALSE),0))</f>
        <v/>
      </c>
      <c r="H150" s="26" t="str">
        <f>IF(G150="","",IFERROR(VLOOKUP(G150,'（参考）勘定科目コードリスト'!$A$1:$B$327,2,FALSE),0))</f>
        <v/>
      </c>
      <c r="K150" s="7"/>
      <c r="L150" s="28" t="str">
        <f>IFERROR(VLOOKUP(K150,税区分リスト!$A$2:$B$26,2,FALSE),"")</f>
        <v/>
      </c>
      <c r="M150" s="24"/>
      <c r="N150" s="26" t="str">
        <f>IFERROR(VLOOKUP(M150,税区分リスト!$D$2:$E$10,2,FALSE),"")</f>
        <v/>
      </c>
    </row>
    <row r="151" spans="1:14">
      <c r="A151" s="4" t="s">
        <v>12</v>
      </c>
      <c r="D151" s="26" t="str">
        <f>IF(C151="","",IFERROR(VLOOKUP(C151,'（参考）勘定科目コードリスト'!$A$1:$B$327,2,FALSE),0))</f>
        <v/>
      </c>
      <c r="H151" s="26" t="str">
        <f>IF(G151="","",IFERROR(VLOOKUP(G151,'（参考）勘定科目コードリスト'!$A$1:$B$327,2,FALSE),0))</f>
        <v/>
      </c>
      <c r="K151" s="7"/>
      <c r="L151" s="28" t="str">
        <f>IFERROR(VLOOKUP(K151,税区分リスト!$A$2:$B$26,2,FALSE),"")</f>
        <v/>
      </c>
      <c r="M151" s="24"/>
      <c r="N151" s="26" t="str">
        <f>IFERROR(VLOOKUP(M151,税区分リスト!$D$2:$E$10,2,FALSE),"")</f>
        <v/>
      </c>
    </row>
    <row r="152" spans="1:14">
      <c r="A152" s="4" t="s">
        <v>12</v>
      </c>
      <c r="D152" s="26" t="str">
        <f>IF(C152="","",IFERROR(VLOOKUP(C152,'（参考）勘定科目コードリスト'!$A$1:$B$327,2,FALSE),0))</f>
        <v/>
      </c>
      <c r="H152" s="26" t="str">
        <f>IF(G152="","",IFERROR(VLOOKUP(G152,'（参考）勘定科目コードリスト'!$A$1:$B$327,2,FALSE),0))</f>
        <v/>
      </c>
      <c r="K152" s="7"/>
      <c r="L152" s="28" t="str">
        <f>IFERROR(VLOOKUP(K152,税区分リスト!$A$2:$B$26,2,FALSE),"")</f>
        <v/>
      </c>
      <c r="M152" s="24"/>
      <c r="N152" s="26" t="str">
        <f>IFERROR(VLOOKUP(M152,税区分リスト!$D$2:$E$10,2,FALSE),"")</f>
        <v/>
      </c>
    </row>
    <row r="153" spans="1:14">
      <c r="A153" s="4" t="s">
        <v>12</v>
      </c>
      <c r="D153" s="26" t="str">
        <f>IF(C153="","",IFERROR(VLOOKUP(C153,'（参考）勘定科目コードリスト'!$A$1:$B$327,2,FALSE),0))</f>
        <v/>
      </c>
      <c r="H153" s="26" t="str">
        <f>IF(G153="","",IFERROR(VLOOKUP(G153,'（参考）勘定科目コードリスト'!$A$1:$B$327,2,FALSE),0))</f>
        <v/>
      </c>
      <c r="K153" s="7"/>
      <c r="L153" s="28" t="str">
        <f>IFERROR(VLOOKUP(K153,税区分リスト!$A$2:$B$26,2,FALSE),"")</f>
        <v/>
      </c>
      <c r="M153" s="24"/>
      <c r="N153" s="26" t="str">
        <f>IFERROR(VLOOKUP(M153,税区分リスト!$D$2:$E$10,2,FALSE),"")</f>
        <v/>
      </c>
    </row>
    <row r="154" spans="1:14">
      <c r="A154" s="4" t="s">
        <v>12</v>
      </c>
      <c r="D154" s="26" t="str">
        <f>IF(C154="","",IFERROR(VLOOKUP(C154,'（参考）勘定科目コードリスト'!$A$1:$B$327,2,FALSE),0))</f>
        <v/>
      </c>
      <c r="H154" s="26" t="str">
        <f>IF(G154="","",IFERROR(VLOOKUP(G154,'（参考）勘定科目コードリスト'!$A$1:$B$327,2,FALSE),0))</f>
        <v/>
      </c>
      <c r="K154" s="7"/>
      <c r="L154" s="28" t="str">
        <f>IFERROR(VLOOKUP(K154,税区分リスト!$A$2:$B$26,2,FALSE),"")</f>
        <v/>
      </c>
      <c r="M154" s="24"/>
      <c r="N154" s="26" t="str">
        <f>IFERROR(VLOOKUP(M154,税区分リスト!$D$2:$E$10,2,FALSE),"")</f>
        <v/>
      </c>
    </row>
    <row r="155" spans="1:14">
      <c r="A155" s="4" t="s">
        <v>12</v>
      </c>
      <c r="D155" s="26" t="str">
        <f>IF(C155="","",IFERROR(VLOOKUP(C155,'（参考）勘定科目コードリスト'!$A$1:$B$327,2,FALSE),0))</f>
        <v/>
      </c>
      <c r="H155" s="26" t="str">
        <f>IF(G155="","",IFERROR(VLOOKUP(G155,'（参考）勘定科目コードリスト'!$A$1:$B$327,2,FALSE),0))</f>
        <v/>
      </c>
      <c r="K155" s="7"/>
      <c r="L155" s="28" t="str">
        <f>IFERROR(VLOOKUP(K155,税区分リスト!$A$2:$B$26,2,FALSE),"")</f>
        <v/>
      </c>
      <c r="M155" s="24"/>
      <c r="N155" s="26" t="str">
        <f>IFERROR(VLOOKUP(M155,税区分リスト!$D$2:$E$10,2,FALSE),"")</f>
        <v/>
      </c>
    </row>
    <row r="156" spans="1:14">
      <c r="A156" s="4" t="s">
        <v>12</v>
      </c>
      <c r="D156" s="26" t="str">
        <f>IF(C156="","",IFERROR(VLOOKUP(C156,'（参考）勘定科目コードリスト'!$A$1:$B$327,2,FALSE),0))</f>
        <v/>
      </c>
      <c r="H156" s="26" t="str">
        <f>IF(G156="","",IFERROR(VLOOKUP(G156,'（参考）勘定科目コードリスト'!$A$1:$B$327,2,FALSE),0))</f>
        <v/>
      </c>
      <c r="K156" s="7"/>
      <c r="L156" s="28" t="str">
        <f>IFERROR(VLOOKUP(K156,税区分リスト!$A$2:$B$26,2,FALSE),"")</f>
        <v/>
      </c>
      <c r="M156" s="24"/>
      <c r="N156" s="26" t="str">
        <f>IFERROR(VLOOKUP(M156,税区分リスト!$D$2:$E$10,2,FALSE),"")</f>
        <v/>
      </c>
    </row>
    <row r="157" spans="1:14">
      <c r="A157" s="4" t="s">
        <v>12</v>
      </c>
      <c r="D157" s="26" t="str">
        <f>IF(C157="","",IFERROR(VLOOKUP(C157,'（参考）勘定科目コードリスト'!$A$1:$B$327,2,FALSE),0))</f>
        <v/>
      </c>
      <c r="H157" s="26" t="str">
        <f>IF(G157="","",IFERROR(VLOOKUP(G157,'（参考）勘定科目コードリスト'!$A$1:$B$327,2,FALSE),0))</f>
        <v/>
      </c>
      <c r="K157" s="7"/>
      <c r="L157" s="28" t="str">
        <f>IFERROR(VLOOKUP(K157,税区分リスト!$A$2:$B$26,2,FALSE),"")</f>
        <v/>
      </c>
      <c r="M157" s="24"/>
      <c r="N157" s="26" t="str">
        <f>IFERROR(VLOOKUP(M157,税区分リスト!$D$2:$E$10,2,FALSE),"")</f>
        <v/>
      </c>
    </row>
    <row r="158" spans="1:14">
      <c r="A158" s="4" t="s">
        <v>12</v>
      </c>
      <c r="D158" s="26" t="str">
        <f>IF(C158="","",IFERROR(VLOOKUP(C158,'（参考）勘定科目コードリスト'!$A$1:$B$327,2,FALSE),0))</f>
        <v/>
      </c>
      <c r="H158" s="26" t="str">
        <f>IF(G158="","",IFERROR(VLOOKUP(G158,'（参考）勘定科目コードリスト'!$A$1:$B$327,2,FALSE),0))</f>
        <v/>
      </c>
      <c r="K158" s="7"/>
      <c r="L158" s="28" t="str">
        <f>IFERROR(VLOOKUP(K158,税区分リスト!$A$2:$B$26,2,FALSE),"")</f>
        <v/>
      </c>
      <c r="M158" s="24"/>
      <c r="N158" s="26" t="str">
        <f>IFERROR(VLOOKUP(M158,税区分リスト!$D$2:$E$10,2,FALSE),"")</f>
        <v/>
      </c>
    </row>
    <row r="159" spans="1:14">
      <c r="A159" s="4" t="s">
        <v>12</v>
      </c>
      <c r="D159" s="26" t="str">
        <f>IF(C159="","",IFERROR(VLOOKUP(C159,'（参考）勘定科目コードリスト'!$A$1:$B$327,2,FALSE),0))</f>
        <v/>
      </c>
      <c r="H159" s="26" t="str">
        <f>IF(G159="","",IFERROR(VLOOKUP(G159,'（参考）勘定科目コードリスト'!$A$1:$B$327,2,FALSE),0))</f>
        <v/>
      </c>
      <c r="K159" s="7"/>
      <c r="L159" s="28" t="str">
        <f>IFERROR(VLOOKUP(K159,税区分リスト!$A$2:$B$26,2,FALSE),"")</f>
        <v/>
      </c>
      <c r="M159" s="24"/>
      <c r="N159" s="26" t="str">
        <f>IFERROR(VLOOKUP(M159,税区分リスト!$D$2:$E$10,2,FALSE),"")</f>
        <v/>
      </c>
    </row>
    <row r="160" spans="1:14">
      <c r="A160" s="4" t="s">
        <v>12</v>
      </c>
      <c r="D160" s="26" t="str">
        <f>IF(C160="","",IFERROR(VLOOKUP(C160,'（参考）勘定科目コードリスト'!$A$1:$B$327,2,FALSE),0))</f>
        <v/>
      </c>
      <c r="H160" s="26" t="str">
        <f>IF(G160="","",IFERROR(VLOOKUP(G160,'（参考）勘定科目コードリスト'!$A$1:$B$327,2,FALSE),0))</f>
        <v/>
      </c>
      <c r="K160" s="7"/>
      <c r="L160" s="28" t="str">
        <f>IFERROR(VLOOKUP(K160,税区分リスト!$A$2:$B$26,2,FALSE),"")</f>
        <v/>
      </c>
      <c r="M160" s="24"/>
      <c r="N160" s="26" t="str">
        <f>IFERROR(VLOOKUP(M160,税区分リスト!$D$2:$E$10,2,FALSE),"")</f>
        <v/>
      </c>
    </row>
    <row r="161" spans="1:14">
      <c r="A161" s="4" t="s">
        <v>12</v>
      </c>
      <c r="D161" s="26" t="str">
        <f>IF(C161="","",IFERROR(VLOOKUP(C161,'（参考）勘定科目コードリスト'!$A$1:$B$327,2,FALSE),0))</f>
        <v/>
      </c>
      <c r="H161" s="26" t="str">
        <f>IF(G161="","",IFERROR(VLOOKUP(G161,'（参考）勘定科目コードリスト'!$A$1:$B$327,2,FALSE),0))</f>
        <v/>
      </c>
      <c r="K161" s="7"/>
      <c r="L161" s="28" t="str">
        <f>IFERROR(VLOOKUP(K161,税区分リスト!$A$2:$B$26,2,FALSE),"")</f>
        <v/>
      </c>
      <c r="M161" s="24"/>
      <c r="N161" s="26" t="str">
        <f>IFERROR(VLOOKUP(M161,税区分リスト!$D$2:$E$10,2,FALSE),"")</f>
        <v/>
      </c>
    </row>
    <row r="162" spans="1:14">
      <c r="A162" s="4" t="s">
        <v>12</v>
      </c>
      <c r="D162" s="26" t="str">
        <f>IF(C162="","",IFERROR(VLOOKUP(C162,'（参考）勘定科目コードリスト'!$A$1:$B$327,2,FALSE),0))</f>
        <v/>
      </c>
      <c r="H162" s="26" t="str">
        <f>IF(G162="","",IFERROR(VLOOKUP(G162,'（参考）勘定科目コードリスト'!$A$1:$B$327,2,FALSE),0))</f>
        <v/>
      </c>
      <c r="K162" s="7"/>
      <c r="L162" s="28" t="str">
        <f>IFERROR(VLOOKUP(K162,税区分リスト!$A$2:$B$26,2,FALSE),"")</f>
        <v/>
      </c>
      <c r="M162" s="24"/>
      <c r="N162" s="26" t="str">
        <f>IFERROR(VLOOKUP(M162,税区分リスト!$D$2:$E$10,2,FALSE),"")</f>
        <v/>
      </c>
    </row>
    <row r="163" spans="1:14">
      <c r="A163" s="4" t="s">
        <v>12</v>
      </c>
      <c r="D163" s="26" t="str">
        <f>IF(C163="","",IFERROR(VLOOKUP(C163,'（参考）勘定科目コードリスト'!$A$1:$B$327,2,FALSE),0))</f>
        <v/>
      </c>
      <c r="H163" s="26" t="str">
        <f>IF(G163="","",IFERROR(VLOOKUP(G163,'（参考）勘定科目コードリスト'!$A$1:$B$327,2,FALSE),0))</f>
        <v/>
      </c>
      <c r="K163" s="7"/>
      <c r="L163" s="28" t="str">
        <f>IFERROR(VLOOKUP(K163,税区分リスト!$A$2:$B$26,2,FALSE),"")</f>
        <v/>
      </c>
      <c r="M163" s="24"/>
      <c r="N163" s="26" t="str">
        <f>IFERROR(VLOOKUP(M163,税区分リスト!$D$2:$E$10,2,FALSE),"")</f>
        <v/>
      </c>
    </row>
    <row r="164" spans="1:14">
      <c r="A164" s="4" t="s">
        <v>12</v>
      </c>
      <c r="D164" s="26" t="str">
        <f>IF(C164="","",IFERROR(VLOOKUP(C164,'（参考）勘定科目コードリスト'!$A$1:$B$327,2,FALSE),0))</f>
        <v/>
      </c>
      <c r="H164" s="26" t="str">
        <f>IF(G164="","",IFERROR(VLOOKUP(G164,'（参考）勘定科目コードリスト'!$A$1:$B$327,2,FALSE),0))</f>
        <v/>
      </c>
      <c r="K164" s="7"/>
      <c r="L164" s="28" t="str">
        <f>IFERROR(VLOOKUP(K164,税区分リスト!$A$2:$B$26,2,FALSE),"")</f>
        <v/>
      </c>
      <c r="M164" s="24"/>
      <c r="N164" s="26" t="str">
        <f>IFERROR(VLOOKUP(M164,税区分リスト!$D$2:$E$10,2,FALSE),"")</f>
        <v/>
      </c>
    </row>
    <row r="165" spans="1:14">
      <c r="A165" s="4" t="s">
        <v>12</v>
      </c>
      <c r="D165" s="26" t="str">
        <f>IF(C165="","",IFERROR(VLOOKUP(C165,'（参考）勘定科目コードリスト'!$A$1:$B$327,2,FALSE),0))</f>
        <v/>
      </c>
      <c r="H165" s="26" t="str">
        <f>IF(G165="","",IFERROR(VLOOKUP(G165,'（参考）勘定科目コードリスト'!$A$1:$B$327,2,FALSE),0))</f>
        <v/>
      </c>
      <c r="K165" s="7"/>
      <c r="L165" s="28" t="str">
        <f>IFERROR(VLOOKUP(K165,税区分リスト!$A$2:$B$26,2,FALSE),"")</f>
        <v/>
      </c>
      <c r="M165" s="24"/>
      <c r="N165" s="26" t="str">
        <f>IFERROR(VLOOKUP(M165,税区分リスト!$D$2:$E$10,2,FALSE),"")</f>
        <v/>
      </c>
    </row>
    <row r="166" spans="1:14">
      <c r="A166" s="4" t="s">
        <v>12</v>
      </c>
      <c r="D166" s="26" t="str">
        <f>IF(C166="","",IFERROR(VLOOKUP(C166,'（参考）勘定科目コードリスト'!$A$1:$B$327,2,FALSE),0))</f>
        <v/>
      </c>
      <c r="H166" s="26" t="str">
        <f>IF(G166="","",IFERROR(VLOOKUP(G166,'（参考）勘定科目コードリスト'!$A$1:$B$327,2,FALSE),0))</f>
        <v/>
      </c>
      <c r="K166" s="7"/>
      <c r="L166" s="28" t="str">
        <f>IFERROR(VLOOKUP(K166,税区分リスト!$A$2:$B$26,2,FALSE),"")</f>
        <v/>
      </c>
      <c r="M166" s="24"/>
      <c r="N166" s="26" t="str">
        <f>IFERROR(VLOOKUP(M166,税区分リスト!$D$2:$E$10,2,FALSE),"")</f>
        <v/>
      </c>
    </row>
    <row r="167" spans="1:14">
      <c r="A167" s="4" t="s">
        <v>12</v>
      </c>
      <c r="D167" s="26" t="str">
        <f>IF(C167="","",IFERROR(VLOOKUP(C167,'（参考）勘定科目コードリスト'!$A$1:$B$327,2,FALSE),0))</f>
        <v/>
      </c>
      <c r="H167" s="26" t="str">
        <f>IF(G167="","",IFERROR(VLOOKUP(G167,'（参考）勘定科目コードリスト'!$A$1:$B$327,2,FALSE),0))</f>
        <v/>
      </c>
      <c r="K167" s="7"/>
      <c r="L167" s="28" t="str">
        <f>IFERROR(VLOOKUP(K167,税区分リスト!$A$2:$B$26,2,FALSE),"")</f>
        <v/>
      </c>
      <c r="M167" s="24"/>
      <c r="N167" s="26" t="str">
        <f>IFERROR(VLOOKUP(M167,税区分リスト!$D$2:$E$10,2,FALSE),"")</f>
        <v/>
      </c>
    </row>
    <row r="168" spans="1:14">
      <c r="A168" s="4" t="s">
        <v>12</v>
      </c>
      <c r="D168" s="26" t="str">
        <f>IF(C168="","",IFERROR(VLOOKUP(C168,'（参考）勘定科目コードリスト'!$A$1:$B$327,2,FALSE),0))</f>
        <v/>
      </c>
      <c r="H168" s="26" t="str">
        <f>IF(G168="","",IFERROR(VLOOKUP(G168,'（参考）勘定科目コードリスト'!$A$1:$B$327,2,FALSE),0))</f>
        <v/>
      </c>
      <c r="K168" s="7"/>
      <c r="L168" s="28" t="str">
        <f>IFERROR(VLOOKUP(K168,税区分リスト!$A$2:$B$26,2,FALSE),"")</f>
        <v/>
      </c>
      <c r="M168" s="24"/>
      <c r="N168" s="26" t="str">
        <f>IFERROR(VLOOKUP(M168,税区分リスト!$D$2:$E$10,2,FALSE),"")</f>
        <v/>
      </c>
    </row>
    <row r="169" spans="1:14">
      <c r="A169" s="4" t="s">
        <v>12</v>
      </c>
      <c r="D169" s="26" t="str">
        <f>IF(C169="","",IFERROR(VLOOKUP(C169,'（参考）勘定科目コードリスト'!$A$1:$B$327,2,FALSE),0))</f>
        <v/>
      </c>
      <c r="H169" s="26" t="str">
        <f>IF(G169="","",IFERROR(VLOOKUP(G169,'（参考）勘定科目コードリスト'!$A$1:$B$327,2,FALSE),0))</f>
        <v/>
      </c>
      <c r="K169" s="7"/>
      <c r="L169" s="28" t="str">
        <f>IFERROR(VLOOKUP(K169,税区分リスト!$A$2:$B$26,2,FALSE),"")</f>
        <v/>
      </c>
      <c r="M169" s="24"/>
      <c r="N169" s="26" t="str">
        <f>IFERROR(VLOOKUP(M169,税区分リスト!$D$2:$E$10,2,FALSE),"")</f>
        <v/>
      </c>
    </row>
    <row r="170" spans="1:14">
      <c r="A170" s="4" t="s">
        <v>12</v>
      </c>
      <c r="D170" s="26" t="str">
        <f>IF(C170="","",IFERROR(VLOOKUP(C170,'（参考）勘定科目コードリスト'!$A$1:$B$327,2,FALSE),0))</f>
        <v/>
      </c>
      <c r="H170" s="26" t="str">
        <f>IF(G170="","",IFERROR(VLOOKUP(G170,'（参考）勘定科目コードリスト'!$A$1:$B$327,2,FALSE),0))</f>
        <v/>
      </c>
      <c r="K170" s="7"/>
      <c r="L170" s="28" t="str">
        <f>IFERROR(VLOOKUP(K170,税区分リスト!$A$2:$B$26,2,FALSE),"")</f>
        <v/>
      </c>
      <c r="M170" s="24"/>
      <c r="N170" s="26" t="str">
        <f>IFERROR(VLOOKUP(M170,税区分リスト!$D$2:$E$10,2,FALSE),"")</f>
        <v/>
      </c>
    </row>
    <row r="171" spans="1:14">
      <c r="A171" s="4" t="s">
        <v>12</v>
      </c>
      <c r="D171" s="26" t="str">
        <f>IF(C171="","",IFERROR(VLOOKUP(C171,'（参考）勘定科目コードリスト'!$A$1:$B$327,2,FALSE),0))</f>
        <v/>
      </c>
      <c r="H171" s="26" t="str">
        <f>IF(G171="","",IFERROR(VLOOKUP(G171,'（参考）勘定科目コードリスト'!$A$1:$B$327,2,FALSE),0))</f>
        <v/>
      </c>
      <c r="K171" s="7"/>
      <c r="L171" s="28" t="str">
        <f>IFERROR(VLOOKUP(K171,税区分リスト!$A$2:$B$26,2,FALSE),"")</f>
        <v/>
      </c>
      <c r="M171" s="24"/>
      <c r="N171" s="26" t="str">
        <f>IFERROR(VLOOKUP(M171,税区分リスト!$D$2:$E$10,2,FALSE),"")</f>
        <v/>
      </c>
    </row>
    <row r="172" spans="1:14">
      <c r="A172" s="4" t="s">
        <v>12</v>
      </c>
      <c r="D172" s="26" t="str">
        <f>IF(C172="","",IFERROR(VLOOKUP(C172,'（参考）勘定科目コードリスト'!$A$1:$B$327,2,FALSE),0))</f>
        <v/>
      </c>
      <c r="H172" s="26" t="str">
        <f>IF(G172="","",IFERROR(VLOOKUP(G172,'（参考）勘定科目コードリスト'!$A$1:$B$327,2,FALSE),0))</f>
        <v/>
      </c>
      <c r="K172" s="7"/>
      <c r="L172" s="28" t="str">
        <f>IFERROR(VLOOKUP(K172,税区分リスト!$A$2:$B$26,2,FALSE),"")</f>
        <v/>
      </c>
      <c r="M172" s="24"/>
      <c r="N172" s="26" t="str">
        <f>IFERROR(VLOOKUP(M172,税区分リスト!$D$2:$E$10,2,FALSE),"")</f>
        <v/>
      </c>
    </row>
    <row r="173" spans="1:14">
      <c r="A173" s="4" t="s">
        <v>12</v>
      </c>
      <c r="D173" s="26" t="str">
        <f>IF(C173="","",IFERROR(VLOOKUP(C173,'（参考）勘定科目コードリスト'!$A$1:$B$327,2,FALSE),0))</f>
        <v/>
      </c>
      <c r="H173" s="26" t="str">
        <f>IF(G173="","",IFERROR(VLOOKUP(G173,'（参考）勘定科目コードリスト'!$A$1:$B$327,2,FALSE),0))</f>
        <v/>
      </c>
      <c r="K173" s="7"/>
      <c r="L173" s="28" t="str">
        <f>IFERROR(VLOOKUP(K173,税区分リスト!$A$2:$B$26,2,FALSE),"")</f>
        <v/>
      </c>
      <c r="M173" s="24"/>
      <c r="N173" s="26" t="str">
        <f>IFERROR(VLOOKUP(M173,税区分リスト!$D$2:$E$10,2,FALSE),"")</f>
        <v/>
      </c>
    </row>
    <row r="174" spans="1:14">
      <c r="A174" s="4" t="s">
        <v>12</v>
      </c>
      <c r="D174" s="26" t="str">
        <f>IF(C174="","",IFERROR(VLOOKUP(C174,'（参考）勘定科目コードリスト'!$A$1:$B$327,2,FALSE),0))</f>
        <v/>
      </c>
      <c r="H174" s="26" t="str">
        <f>IF(G174="","",IFERROR(VLOOKUP(G174,'（参考）勘定科目コードリスト'!$A$1:$B$327,2,FALSE),0))</f>
        <v/>
      </c>
      <c r="K174" s="7"/>
      <c r="L174" s="28" t="str">
        <f>IFERROR(VLOOKUP(K174,税区分リスト!$A$2:$B$26,2,FALSE),"")</f>
        <v/>
      </c>
      <c r="M174" s="24"/>
      <c r="N174" s="26" t="str">
        <f>IFERROR(VLOOKUP(M174,税区分リスト!$D$2:$E$10,2,FALSE),"")</f>
        <v/>
      </c>
    </row>
    <row r="175" spans="1:14">
      <c r="A175" s="4" t="s">
        <v>12</v>
      </c>
      <c r="D175" s="26" t="str">
        <f>IF(C175="","",IFERROR(VLOOKUP(C175,'（参考）勘定科目コードリスト'!$A$1:$B$327,2,FALSE),0))</f>
        <v/>
      </c>
      <c r="H175" s="26" t="str">
        <f>IF(G175="","",IFERROR(VLOOKUP(G175,'（参考）勘定科目コードリスト'!$A$1:$B$327,2,FALSE),0))</f>
        <v/>
      </c>
      <c r="K175" s="7"/>
      <c r="L175" s="28" t="str">
        <f>IFERROR(VLOOKUP(K175,税区分リスト!$A$2:$B$26,2,FALSE),"")</f>
        <v/>
      </c>
      <c r="M175" s="24"/>
      <c r="N175" s="26" t="str">
        <f>IFERROR(VLOOKUP(M175,税区分リスト!$D$2:$E$10,2,FALSE),"")</f>
        <v/>
      </c>
    </row>
    <row r="176" spans="1:14">
      <c r="A176" s="4" t="s">
        <v>12</v>
      </c>
      <c r="D176" s="26" t="str">
        <f>IF(C176="","",IFERROR(VLOOKUP(C176,'（参考）勘定科目コードリスト'!$A$1:$B$327,2,FALSE),0))</f>
        <v/>
      </c>
      <c r="H176" s="26" t="str">
        <f>IF(G176="","",IFERROR(VLOOKUP(G176,'（参考）勘定科目コードリスト'!$A$1:$B$327,2,FALSE),0))</f>
        <v/>
      </c>
      <c r="K176" s="7"/>
      <c r="L176" s="28" t="str">
        <f>IFERROR(VLOOKUP(K176,税区分リスト!$A$2:$B$26,2,FALSE),"")</f>
        <v/>
      </c>
      <c r="M176" s="24"/>
      <c r="N176" s="26" t="str">
        <f>IFERROR(VLOOKUP(M176,税区分リスト!$D$2:$E$10,2,FALSE),"")</f>
        <v/>
      </c>
    </row>
    <row r="177" spans="1:14">
      <c r="A177" s="4" t="s">
        <v>12</v>
      </c>
      <c r="D177" s="26" t="str">
        <f>IF(C177="","",IFERROR(VLOOKUP(C177,'（参考）勘定科目コードリスト'!$A$1:$B$327,2,FALSE),0))</f>
        <v/>
      </c>
      <c r="H177" s="26" t="str">
        <f>IF(G177="","",IFERROR(VLOOKUP(G177,'（参考）勘定科目コードリスト'!$A$1:$B$327,2,FALSE),0))</f>
        <v/>
      </c>
      <c r="K177" s="7"/>
      <c r="L177" s="28" t="str">
        <f>IFERROR(VLOOKUP(K177,税区分リスト!$A$2:$B$26,2,FALSE),"")</f>
        <v/>
      </c>
      <c r="M177" s="24"/>
      <c r="N177" s="26" t="str">
        <f>IFERROR(VLOOKUP(M177,税区分リスト!$D$2:$E$10,2,FALSE),"")</f>
        <v/>
      </c>
    </row>
    <row r="178" spans="1:14">
      <c r="A178" s="4" t="s">
        <v>12</v>
      </c>
      <c r="D178" s="26" t="str">
        <f>IF(C178="","",IFERROR(VLOOKUP(C178,'（参考）勘定科目コードリスト'!$A$1:$B$327,2,FALSE),0))</f>
        <v/>
      </c>
      <c r="H178" s="26" t="str">
        <f>IF(G178="","",IFERROR(VLOOKUP(G178,'（参考）勘定科目コードリスト'!$A$1:$B$327,2,FALSE),0))</f>
        <v/>
      </c>
      <c r="K178" s="7"/>
      <c r="L178" s="28" t="str">
        <f>IFERROR(VLOOKUP(K178,税区分リスト!$A$2:$B$26,2,FALSE),"")</f>
        <v/>
      </c>
      <c r="M178" s="24"/>
      <c r="N178" s="26" t="str">
        <f>IFERROR(VLOOKUP(M178,税区分リスト!$D$2:$E$10,2,FALSE),"")</f>
        <v/>
      </c>
    </row>
    <row r="179" spans="1:14">
      <c r="A179" s="4" t="s">
        <v>12</v>
      </c>
      <c r="D179" s="26" t="str">
        <f>IF(C179="","",IFERROR(VLOOKUP(C179,'（参考）勘定科目コードリスト'!$A$1:$B$327,2,FALSE),0))</f>
        <v/>
      </c>
      <c r="H179" s="26" t="str">
        <f>IF(G179="","",IFERROR(VLOOKUP(G179,'（参考）勘定科目コードリスト'!$A$1:$B$327,2,FALSE),0))</f>
        <v/>
      </c>
      <c r="K179" s="7"/>
      <c r="L179" s="28" t="str">
        <f>IFERROR(VLOOKUP(K179,税区分リスト!$A$2:$B$26,2,FALSE),"")</f>
        <v/>
      </c>
      <c r="M179" s="24"/>
      <c r="N179" s="26" t="str">
        <f>IFERROR(VLOOKUP(M179,税区分リスト!$D$2:$E$10,2,FALSE),"")</f>
        <v/>
      </c>
    </row>
    <row r="180" spans="1:14">
      <c r="A180" s="4" t="s">
        <v>12</v>
      </c>
      <c r="D180" s="26" t="str">
        <f>IF(C180="","",IFERROR(VLOOKUP(C180,'（参考）勘定科目コードリスト'!$A$1:$B$327,2,FALSE),0))</f>
        <v/>
      </c>
      <c r="H180" s="26" t="str">
        <f>IF(G180="","",IFERROR(VLOOKUP(G180,'（参考）勘定科目コードリスト'!$A$1:$B$327,2,FALSE),0))</f>
        <v/>
      </c>
      <c r="K180" s="7"/>
      <c r="L180" s="28" t="str">
        <f>IFERROR(VLOOKUP(K180,税区分リスト!$A$2:$B$26,2,FALSE),"")</f>
        <v/>
      </c>
      <c r="M180" s="24"/>
      <c r="N180" s="26" t="str">
        <f>IFERROR(VLOOKUP(M180,税区分リスト!$D$2:$E$10,2,FALSE),"")</f>
        <v/>
      </c>
    </row>
    <row r="181" spans="1:14">
      <c r="A181" s="4" t="s">
        <v>12</v>
      </c>
      <c r="D181" s="26" t="str">
        <f>IF(C181="","",IFERROR(VLOOKUP(C181,'（参考）勘定科目コードリスト'!$A$1:$B$327,2,FALSE),0))</f>
        <v/>
      </c>
      <c r="H181" s="26" t="str">
        <f>IF(G181="","",IFERROR(VLOOKUP(G181,'（参考）勘定科目コードリスト'!$A$1:$B$327,2,FALSE),0))</f>
        <v/>
      </c>
      <c r="K181" s="7"/>
      <c r="L181" s="28" t="str">
        <f>IFERROR(VLOOKUP(K181,税区分リスト!$A$2:$B$26,2,FALSE),"")</f>
        <v/>
      </c>
      <c r="M181" s="24"/>
      <c r="N181" s="26" t="str">
        <f>IFERROR(VLOOKUP(M181,税区分リスト!$D$2:$E$10,2,FALSE),"")</f>
        <v/>
      </c>
    </row>
    <row r="182" spans="1:14">
      <c r="A182" s="4" t="s">
        <v>12</v>
      </c>
      <c r="D182" s="26" t="str">
        <f>IF(C182="","",IFERROR(VLOOKUP(C182,'（参考）勘定科目コードリスト'!$A$1:$B$327,2,FALSE),0))</f>
        <v/>
      </c>
      <c r="H182" s="26" t="str">
        <f>IF(G182="","",IFERROR(VLOOKUP(G182,'（参考）勘定科目コードリスト'!$A$1:$B$327,2,FALSE),0))</f>
        <v/>
      </c>
      <c r="K182" s="7"/>
      <c r="L182" s="28" t="str">
        <f>IFERROR(VLOOKUP(K182,税区分リスト!$A$2:$B$26,2,FALSE),"")</f>
        <v/>
      </c>
      <c r="M182" s="24"/>
      <c r="N182" s="26" t="str">
        <f>IFERROR(VLOOKUP(M182,税区分リスト!$D$2:$E$10,2,FALSE),"")</f>
        <v/>
      </c>
    </row>
    <row r="183" spans="1:14">
      <c r="A183" s="4" t="s">
        <v>12</v>
      </c>
      <c r="D183" s="26" t="str">
        <f>IF(C183="","",IFERROR(VLOOKUP(C183,'（参考）勘定科目コードリスト'!$A$1:$B$327,2,FALSE),0))</f>
        <v/>
      </c>
      <c r="H183" s="26" t="str">
        <f>IF(G183="","",IFERROR(VLOOKUP(G183,'（参考）勘定科目コードリスト'!$A$1:$B$327,2,FALSE),0))</f>
        <v/>
      </c>
      <c r="K183" s="7"/>
      <c r="L183" s="28" t="str">
        <f>IFERROR(VLOOKUP(K183,税区分リスト!$A$2:$B$26,2,FALSE),"")</f>
        <v/>
      </c>
      <c r="M183" s="24"/>
      <c r="N183" s="26" t="str">
        <f>IFERROR(VLOOKUP(M183,税区分リスト!$D$2:$E$10,2,FALSE),"")</f>
        <v/>
      </c>
    </row>
    <row r="184" spans="1:14">
      <c r="A184" s="4" t="s">
        <v>12</v>
      </c>
      <c r="D184" s="26" t="str">
        <f>IF(C184="","",IFERROR(VLOOKUP(C184,'（参考）勘定科目コードリスト'!$A$1:$B$327,2,FALSE),0))</f>
        <v/>
      </c>
      <c r="H184" s="26" t="str">
        <f>IF(G184="","",IFERROR(VLOOKUP(G184,'（参考）勘定科目コードリスト'!$A$1:$B$327,2,FALSE),0))</f>
        <v/>
      </c>
      <c r="K184" s="7"/>
      <c r="L184" s="28" t="str">
        <f>IFERROR(VLOOKUP(K184,税区分リスト!$A$2:$B$26,2,FALSE),"")</f>
        <v/>
      </c>
      <c r="M184" s="24"/>
      <c r="N184" s="26" t="str">
        <f>IFERROR(VLOOKUP(M184,税区分リスト!$D$2:$E$10,2,FALSE),"")</f>
        <v/>
      </c>
    </row>
    <row r="185" spans="1:14">
      <c r="A185" s="4" t="s">
        <v>12</v>
      </c>
      <c r="D185" s="26" t="str">
        <f>IF(C185="","",IFERROR(VLOOKUP(C185,'（参考）勘定科目コードリスト'!$A$1:$B$327,2,FALSE),0))</f>
        <v/>
      </c>
      <c r="H185" s="26" t="str">
        <f>IF(G185="","",IFERROR(VLOOKUP(G185,'（参考）勘定科目コードリスト'!$A$1:$B$327,2,FALSE),0))</f>
        <v/>
      </c>
      <c r="K185" s="7"/>
      <c r="L185" s="28" t="str">
        <f>IFERROR(VLOOKUP(K185,税区分リスト!$A$2:$B$26,2,FALSE),"")</f>
        <v/>
      </c>
      <c r="M185" s="24"/>
      <c r="N185" s="26" t="str">
        <f>IFERROR(VLOOKUP(M185,税区分リスト!$D$2:$E$10,2,FALSE),"")</f>
        <v/>
      </c>
    </row>
    <row r="186" spans="1:14">
      <c r="A186" s="4" t="s">
        <v>12</v>
      </c>
      <c r="D186" s="26" t="str">
        <f>IF(C186="","",IFERROR(VLOOKUP(C186,'（参考）勘定科目コードリスト'!$A$1:$B$327,2,FALSE),0))</f>
        <v/>
      </c>
      <c r="H186" s="26" t="str">
        <f>IF(G186="","",IFERROR(VLOOKUP(G186,'（参考）勘定科目コードリスト'!$A$1:$B$327,2,FALSE),0))</f>
        <v/>
      </c>
      <c r="K186" s="7"/>
      <c r="L186" s="28" t="str">
        <f>IFERROR(VLOOKUP(K186,税区分リスト!$A$2:$B$26,2,FALSE),"")</f>
        <v/>
      </c>
      <c r="M186" s="24"/>
      <c r="N186" s="26" t="str">
        <f>IFERROR(VLOOKUP(M186,税区分リスト!$D$2:$E$10,2,FALSE),"")</f>
        <v/>
      </c>
    </row>
    <row r="187" spans="1:14">
      <c r="A187" s="4" t="s">
        <v>12</v>
      </c>
      <c r="D187" s="26" t="str">
        <f>IF(C187="","",IFERROR(VLOOKUP(C187,'（参考）勘定科目コードリスト'!$A$1:$B$327,2,FALSE),0))</f>
        <v/>
      </c>
      <c r="H187" s="26" t="str">
        <f>IF(G187="","",IFERROR(VLOOKUP(G187,'（参考）勘定科目コードリスト'!$A$1:$B$327,2,FALSE),0))</f>
        <v/>
      </c>
      <c r="K187" s="7"/>
      <c r="L187" s="28" t="str">
        <f>IFERROR(VLOOKUP(K187,税区分リスト!$A$2:$B$26,2,FALSE),"")</f>
        <v/>
      </c>
      <c r="M187" s="24"/>
      <c r="N187" s="26" t="str">
        <f>IFERROR(VLOOKUP(M187,税区分リスト!$D$2:$E$10,2,FALSE),"")</f>
        <v/>
      </c>
    </row>
    <row r="188" spans="1:14">
      <c r="A188" s="4" t="s">
        <v>12</v>
      </c>
      <c r="D188" s="26" t="str">
        <f>IF(C188="","",IFERROR(VLOOKUP(C188,'（参考）勘定科目コードリスト'!$A$1:$B$327,2,FALSE),0))</f>
        <v/>
      </c>
      <c r="H188" s="26" t="str">
        <f>IF(G188="","",IFERROR(VLOOKUP(G188,'（参考）勘定科目コードリスト'!$A$1:$B$327,2,FALSE),0))</f>
        <v/>
      </c>
      <c r="K188" s="7"/>
      <c r="L188" s="28" t="str">
        <f>IFERROR(VLOOKUP(K188,税区分リスト!$A$2:$B$26,2,FALSE),"")</f>
        <v/>
      </c>
      <c r="M188" s="24"/>
      <c r="N188" s="26" t="str">
        <f>IFERROR(VLOOKUP(M188,税区分リスト!$D$2:$E$10,2,FALSE),"")</f>
        <v/>
      </c>
    </row>
    <row r="189" spans="1:14">
      <c r="A189" s="4" t="s">
        <v>12</v>
      </c>
      <c r="D189" s="26" t="str">
        <f>IF(C189="","",IFERROR(VLOOKUP(C189,'（参考）勘定科目コードリスト'!$A$1:$B$327,2,FALSE),0))</f>
        <v/>
      </c>
      <c r="H189" s="26" t="str">
        <f>IF(G189="","",IFERROR(VLOOKUP(G189,'（参考）勘定科目コードリスト'!$A$1:$B$327,2,FALSE),0))</f>
        <v/>
      </c>
      <c r="K189" s="7"/>
      <c r="L189" s="28" t="str">
        <f>IFERROR(VLOOKUP(K189,税区分リスト!$A$2:$B$26,2,FALSE),"")</f>
        <v/>
      </c>
      <c r="M189" s="24"/>
      <c r="N189" s="26" t="str">
        <f>IFERROR(VLOOKUP(M189,税区分リスト!$D$2:$E$10,2,FALSE),"")</f>
        <v/>
      </c>
    </row>
    <row r="190" spans="1:14">
      <c r="A190" s="4" t="s">
        <v>12</v>
      </c>
      <c r="D190" s="26" t="str">
        <f>IF(C190="","",IFERROR(VLOOKUP(C190,'（参考）勘定科目コードリスト'!$A$1:$B$327,2,FALSE),0))</f>
        <v/>
      </c>
      <c r="H190" s="26" t="str">
        <f>IF(G190="","",IFERROR(VLOOKUP(G190,'（参考）勘定科目コードリスト'!$A$1:$B$327,2,FALSE),0))</f>
        <v/>
      </c>
      <c r="K190" s="7"/>
      <c r="L190" s="28" t="str">
        <f>IFERROR(VLOOKUP(K190,税区分リスト!$A$2:$B$26,2,FALSE),"")</f>
        <v/>
      </c>
      <c r="M190" s="24"/>
      <c r="N190" s="26" t="str">
        <f>IFERROR(VLOOKUP(M190,税区分リスト!$D$2:$E$10,2,FALSE),"")</f>
        <v/>
      </c>
    </row>
    <row r="191" spans="1:14">
      <c r="A191" s="4" t="s">
        <v>12</v>
      </c>
      <c r="D191" s="26" t="str">
        <f>IF(C191="","",IFERROR(VLOOKUP(C191,'（参考）勘定科目コードリスト'!$A$1:$B$327,2,FALSE),0))</f>
        <v/>
      </c>
      <c r="H191" s="26" t="str">
        <f>IF(G191="","",IFERROR(VLOOKUP(G191,'（参考）勘定科目コードリスト'!$A$1:$B$327,2,FALSE),0))</f>
        <v/>
      </c>
      <c r="K191" s="7"/>
      <c r="L191" s="28" t="str">
        <f>IFERROR(VLOOKUP(K191,税区分リスト!$A$2:$B$26,2,FALSE),"")</f>
        <v/>
      </c>
      <c r="M191" s="24"/>
      <c r="N191" s="26" t="str">
        <f>IFERROR(VLOOKUP(M191,税区分リスト!$D$2:$E$10,2,FALSE),"")</f>
        <v/>
      </c>
    </row>
    <row r="192" spans="1:14">
      <c r="A192" s="4" t="s">
        <v>12</v>
      </c>
      <c r="D192" s="26" t="str">
        <f>IF(C192="","",IFERROR(VLOOKUP(C192,'（参考）勘定科目コードリスト'!$A$1:$B$327,2,FALSE),0))</f>
        <v/>
      </c>
      <c r="H192" s="26" t="str">
        <f>IF(G192="","",IFERROR(VLOOKUP(G192,'（参考）勘定科目コードリスト'!$A$1:$B$327,2,FALSE),0))</f>
        <v/>
      </c>
      <c r="K192" s="7"/>
      <c r="L192" s="28" t="str">
        <f>IFERROR(VLOOKUP(K192,税区分リスト!$A$2:$B$26,2,FALSE),"")</f>
        <v/>
      </c>
      <c r="M192" s="24"/>
      <c r="N192" s="26" t="str">
        <f>IFERROR(VLOOKUP(M192,税区分リスト!$D$2:$E$10,2,FALSE),"")</f>
        <v/>
      </c>
    </row>
    <row r="193" spans="1:14">
      <c r="A193" s="4" t="s">
        <v>12</v>
      </c>
      <c r="D193" s="26" t="str">
        <f>IF(C193="","",IFERROR(VLOOKUP(C193,'（参考）勘定科目コードリスト'!$A$1:$B$327,2,FALSE),0))</f>
        <v/>
      </c>
      <c r="H193" s="26" t="str">
        <f>IF(G193="","",IFERROR(VLOOKUP(G193,'（参考）勘定科目コードリスト'!$A$1:$B$327,2,FALSE),0))</f>
        <v/>
      </c>
      <c r="K193" s="7"/>
      <c r="L193" s="28" t="str">
        <f>IFERROR(VLOOKUP(K193,税区分リスト!$A$2:$B$26,2,FALSE),"")</f>
        <v/>
      </c>
      <c r="M193" s="24"/>
      <c r="N193" s="26" t="str">
        <f>IFERROR(VLOOKUP(M193,税区分リスト!$D$2:$E$10,2,FALSE),"")</f>
        <v/>
      </c>
    </row>
    <row r="194" spans="1:14">
      <c r="A194" s="4" t="s">
        <v>12</v>
      </c>
      <c r="D194" s="26" t="str">
        <f>IF(C194="","",IFERROR(VLOOKUP(C194,'（参考）勘定科目コードリスト'!$A$1:$B$327,2,FALSE),0))</f>
        <v/>
      </c>
      <c r="H194" s="26" t="str">
        <f>IF(G194="","",IFERROR(VLOOKUP(G194,'（参考）勘定科目コードリスト'!$A$1:$B$327,2,FALSE),0))</f>
        <v/>
      </c>
      <c r="K194" s="7"/>
      <c r="L194" s="28" t="str">
        <f>IFERROR(VLOOKUP(K194,税区分リスト!$A$2:$B$26,2,FALSE),"")</f>
        <v/>
      </c>
      <c r="M194" s="24"/>
      <c r="N194" s="26" t="str">
        <f>IFERROR(VLOOKUP(M194,税区分リスト!$D$2:$E$10,2,FALSE),"")</f>
        <v/>
      </c>
    </row>
    <row r="195" spans="1:14">
      <c r="A195" s="4" t="s">
        <v>12</v>
      </c>
      <c r="D195" s="26" t="str">
        <f>IF(C195="","",IFERROR(VLOOKUP(C195,'（参考）勘定科目コードリスト'!$A$1:$B$327,2,FALSE),0))</f>
        <v/>
      </c>
      <c r="H195" s="26" t="str">
        <f>IF(G195="","",IFERROR(VLOOKUP(G195,'（参考）勘定科目コードリスト'!$A$1:$B$327,2,FALSE),0))</f>
        <v/>
      </c>
      <c r="K195" s="7"/>
      <c r="L195" s="28" t="str">
        <f>IFERROR(VLOOKUP(K195,税区分リスト!$A$2:$B$26,2,FALSE),"")</f>
        <v/>
      </c>
      <c r="M195" s="24"/>
      <c r="N195" s="26" t="str">
        <f>IFERROR(VLOOKUP(M195,税区分リスト!$D$2:$E$10,2,FALSE),"")</f>
        <v/>
      </c>
    </row>
    <row r="196" spans="1:14">
      <c r="A196" s="4" t="s">
        <v>12</v>
      </c>
      <c r="D196" s="26" t="str">
        <f>IF(C196="","",IFERROR(VLOOKUP(C196,'（参考）勘定科目コードリスト'!$A$1:$B$327,2,FALSE),0))</f>
        <v/>
      </c>
      <c r="H196" s="26" t="str">
        <f>IF(G196="","",IFERROR(VLOOKUP(G196,'（参考）勘定科目コードリスト'!$A$1:$B$327,2,FALSE),0))</f>
        <v/>
      </c>
      <c r="K196" s="7"/>
      <c r="L196" s="28" t="str">
        <f>IFERROR(VLOOKUP(K196,税区分リスト!$A$2:$B$26,2,FALSE),"")</f>
        <v/>
      </c>
      <c r="M196" s="24"/>
      <c r="N196" s="26" t="str">
        <f>IFERROR(VLOOKUP(M196,税区分リスト!$D$2:$E$10,2,FALSE),"")</f>
        <v/>
      </c>
    </row>
    <row r="197" spans="1:14">
      <c r="A197" s="4" t="s">
        <v>12</v>
      </c>
      <c r="D197" s="26" t="str">
        <f>IF(C197="","",IFERROR(VLOOKUP(C197,'（参考）勘定科目コードリスト'!$A$1:$B$327,2,FALSE),0))</f>
        <v/>
      </c>
      <c r="H197" s="26" t="str">
        <f>IF(G197="","",IFERROR(VLOOKUP(G197,'（参考）勘定科目コードリスト'!$A$1:$B$327,2,FALSE),0))</f>
        <v/>
      </c>
      <c r="K197" s="7"/>
      <c r="L197" s="28" t="str">
        <f>IFERROR(VLOOKUP(K197,税区分リスト!$A$2:$B$26,2,FALSE),"")</f>
        <v/>
      </c>
      <c r="M197" s="24"/>
      <c r="N197" s="26" t="str">
        <f>IFERROR(VLOOKUP(M197,税区分リスト!$D$2:$E$10,2,FALSE),"")</f>
        <v/>
      </c>
    </row>
    <row r="198" spans="1:14">
      <c r="A198" s="4" t="s">
        <v>12</v>
      </c>
      <c r="D198" s="26" t="str">
        <f>IF(C198="","",IFERROR(VLOOKUP(C198,'（参考）勘定科目コードリスト'!$A$1:$B$327,2,FALSE),0))</f>
        <v/>
      </c>
      <c r="H198" s="26" t="str">
        <f>IF(G198="","",IFERROR(VLOOKUP(G198,'（参考）勘定科目コードリスト'!$A$1:$B$327,2,FALSE),0))</f>
        <v/>
      </c>
      <c r="K198" s="7"/>
      <c r="L198" s="28" t="str">
        <f>IFERROR(VLOOKUP(K198,税区分リスト!$A$2:$B$26,2,FALSE),"")</f>
        <v/>
      </c>
      <c r="M198" s="24"/>
      <c r="N198" s="26" t="str">
        <f>IFERROR(VLOOKUP(M198,税区分リスト!$D$2:$E$10,2,FALSE),"")</f>
        <v/>
      </c>
    </row>
    <row r="199" spans="1:14">
      <c r="A199" s="4" t="s">
        <v>12</v>
      </c>
      <c r="D199" s="26" t="str">
        <f>IF(C199="","",IFERROR(VLOOKUP(C199,'（参考）勘定科目コードリスト'!$A$1:$B$327,2,FALSE),0))</f>
        <v/>
      </c>
      <c r="H199" s="26" t="str">
        <f>IF(G199="","",IFERROR(VLOOKUP(G199,'（参考）勘定科目コードリスト'!$A$1:$B$327,2,FALSE),0))</f>
        <v/>
      </c>
      <c r="K199" s="7"/>
      <c r="L199" s="28" t="str">
        <f>IFERROR(VLOOKUP(K199,税区分リスト!$A$2:$B$26,2,FALSE),"")</f>
        <v/>
      </c>
      <c r="M199" s="24"/>
      <c r="N199" s="26" t="str">
        <f>IFERROR(VLOOKUP(M199,税区分リスト!$D$2:$E$10,2,FALSE),"")</f>
        <v/>
      </c>
    </row>
    <row r="200" spans="1:14">
      <c r="A200" s="4" t="s">
        <v>12</v>
      </c>
      <c r="D200" s="26" t="str">
        <f>IF(C200="","",IFERROR(VLOOKUP(C200,'（参考）勘定科目コードリスト'!$A$1:$B$327,2,FALSE),0))</f>
        <v/>
      </c>
      <c r="H200" s="26" t="str">
        <f>IF(G200="","",IFERROR(VLOOKUP(G200,'（参考）勘定科目コードリスト'!$A$1:$B$327,2,FALSE),0))</f>
        <v/>
      </c>
      <c r="K200" s="7"/>
      <c r="L200" s="28" t="str">
        <f>IFERROR(VLOOKUP(K200,税区分リスト!$A$2:$B$26,2,FALSE),"")</f>
        <v/>
      </c>
      <c r="M200" s="24"/>
      <c r="N200" s="26" t="str">
        <f>IFERROR(VLOOKUP(M200,税区分リスト!$D$2:$E$10,2,FALSE),"")</f>
        <v/>
      </c>
    </row>
    <row r="201" spans="1:14">
      <c r="A201" s="4" t="s">
        <v>12</v>
      </c>
      <c r="D201" s="26" t="str">
        <f>IF(C201="","",IFERROR(VLOOKUP(C201,'（参考）勘定科目コードリスト'!$A$1:$B$327,2,FALSE),0))</f>
        <v/>
      </c>
      <c r="H201" s="26" t="str">
        <f>IF(G201="","",IFERROR(VLOOKUP(G201,'（参考）勘定科目コードリスト'!$A$1:$B$327,2,FALSE),0))</f>
        <v/>
      </c>
      <c r="K201" s="7"/>
      <c r="L201" s="28" t="str">
        <f>IFERROR(VLOOKUP(K201,税区分リスト!$A$2:$B$26,2,FALSE),"")</f>
        <v/>
      </c>
      <c r="M201" s="24"/>
      <c r="N201" s="26" t="str">
        <f>IFERROR(VLOOKUP(M201,税区分リスト!$D$2:$E$10,2,FALSE),"")</f>
        <v/>
      </c>
    </row>
    <row r="202" spans="1:14">
      <c r="A202" s="4" t="s">
        <v>12</v>
      </c>
      <c r="D202" s="26" t="str">
        <f>IF(C202="","",IFERROR(VLOOKUP(C202,'（参考）勘定科目コードリスト'!$A$1:$B$327,2,FALSE),0))</f>
        <v/>
      </c>
      <c r="H202" s="26" t="str">
        <f>IF(G202="","",IFERROR(VLOOKUP(G202,'（参考）勘定科目コードリスト'!$A$1:$B$327,2,FALSE),0))</f>
        <v/>
      </c>
      <c r="K202" s="7"/>
      <c r="L202" s="28" t="str">
        <f>IFERROR(VLOOKUP(K202,税区分リスト!$A$2:$B$26,2,FALSE),"")</f>
        <v/>
      </c>
      <c r="M202" s="24"/>
      <c r="N202" s="26" t="str">
        <f>IFERROR(VLOOKUP(M202,税区分リスト!$D$2:$E$10,2,FALSE),"")</f>
        <v/>
      </c>
    </row>
    <row r="203" spans="1:14">
      <c r="A203" s="4" t="s">
        <v>12</v>
      </c>
      <c r="D203" s="26" t="str">
        <f>IF(C203="","",IFERROR(VLOOKUP(C203,'（参考）勘定科目コードリスト'!$A$1:$B$327,2,FALSE),0))</f>
        <v/>
      </c>
      <c r="H203" s="26" t="str">
        <f>IF(G203="","",IFERROR(VLOOKUP(G203,'（参考）勘定科目コードリスト'!$A$1:$B$327,2,FALSE),0))</f>
        <v/>
      </c>
      <c r="K203" s="7"/>
      <c r="L203" s="28" t="str">
        <f>IFERROR(VLOOKUP(K203,税区分リスト!$A$2:$B$26,2,FALSE),"")</f>
        <v/>
      </c>
      <c r="M203" s="24"/>
      <c r="N203" s="26" t="str">
        <f>IFERROR(VLOOKUP(M203,税区分リスト!$D$2:$E$10,2,FALSE),"")</f>
        <v/>
      </c>
    </row>
    <row r="204" spans="1:14">
      <c r="A204" s="4" t="s">
        <v>12</v>
      </c>
      <c r="D204" s="26" t="str">
        <f>IF(C204="","",IFERROR(VLOOKUP(C204,'（参考）勘定科目コードリスト'!$A$1:$B$327,2,FALSE),0))</f>
        <v/>
      </c>
      <c r="H204" s="26" t="str">
        <f>IF(G204="","",IFERROR(VLOOKUP(G204,'（参考）勘定科目コードリスト'!$A$1:$B$327,2,FALSE),0))</f>
        <v/>
      </c>
      <c r="K204" s="7"/>
      <c r="L204" s="28" t="str">
        <f>IFERROR(VLOOKUP(K204,税区分リスト!$A$2:$B$26,2,FALSE),"")</f>
        <v/>
      </c>
      <c r="M204" s="24"/>
      <c r="N204" s="26" t="str">
        <f>IFERROR(VLOOKUP(M204,税区分リスト!$D$2:$E$10,2,FALSE),"")</f>
        <v/>
      </c>
    </row>
    <row r="205" spans="1:14">
      <c r="A205" s="4" t="s">
        <v>12</v>
      </c>
      <c r="D205" s="26" t="str">
        <f>IF(C205="","",IFERROR(VLOOKUP(C205,'（参考）勘定科目コードリスト'!$A$1:$B$327,2,FALSE),0))</f>
        <v/>
      </c>
      <c r="H205" s="26" t="str">
        <f>IF(G205="","",IFERROR(VLOOKUP(G205,'（参考）勘定科目コードリスト'!$A$1:$B$327,2,FALSE),0))</f>
        <v/>
      </c>
      <c r="K205" s="7"/>
      <c r="L205" s="28" t="str">
        <f>IFERROR(VLOOKUP(K205,税区分リスト!$A$2:$B$26,2,FALSE),"")</f>
        <v/>
      </c>
      <c r="M205" s="24"/>
      <c r="N205" s="26" t="str">
        <f>IFERROR(VLOOKUP(M205,税区分リスト!$D$2:$E$10,2,FALSE),"")</f>
        <v/>
      </c>
    </row>
    <row r="206" spans="1:14">
      <c r="A206" s="4" t="s">
        <v>12</v>
      </c>
      <c r="D206" s="26" t="str">
        <f>IF(C206="","",IFERROR(VLOOKUP(C206,'（参考）勘定科目コードリスト'!$A$1:$B$327,2,FALSE),0))</f>
        <v/>
      </c>
      <c r="H206" s="26" t="str">
        <f>IF(G206="","",IFERROR(VLOOKUP(G206,'（参考）勘定科目コードリスト'!$A$1:$B$327,2,FALSE),0))</f>
        <v/>
      </c>
      <c r="K206" s="7"/>
      <c r="L206" s="28" t="str">
        <f>IFERROR(VLOOKUP(K206,税区分リスト!$A$2:$B$26,2,FALSE),"")</f>
        <v/>
      </c>
      <c r="M206" s="24"/>
      <c r="N206" s="26" t="str">
        <f>IFERROR(VLOOKUP(M206,税区分リスト!$D$2:$E$10,2,FALSE),"")</f>
        <v/>
      </c>
    </row>
    <row r="207" spans="1:14">
      <c r="A207" s="4" t="s">
        <v>12</v>
      </c>
      <c r="D207" s="26" t="str">
        <f>IF(C207="","",IFERROR(VLOOKUP(C207,'（参考）勘定科目コードリスト'!$A$1:$B$327,2,FALSE),0))</f>
        <v/>
      </c>
      <c r="H207" s="26" t="str">
        <f>IF(G207="","",IFERROR(VLOOKUP(G207,'（参考）勘定科目コードリスト'!$A$1:$B$327,2,FALSE),0))</f>
        <v/>
      </c>
      <c r="K207" s="7"/>
      <c r="L207" s="28" t="str">
        <f>IFERROR(VLOOKUP(K207,税区分リスト!$A$2:$B$26,2,FALSE),"")</f>
        <v/>
      </c>
      <c r="M207" s="24"/>
      <c r="N207" s="26" t="str">
        <f>IFERROR(VLOOKUP(M207,税区分リスト!$D$2:$E$10,2,FALSE),"")</f>
        <v/>
      </c>
    </row>
    <row r="208" spans="1:14">
      <c r="A208" s="4" t="s">
        <v>12</v>
      </c>
      <c r="D208" s="26" t="str">
        <f>IF(C208="","",IFERROR(VLOOKUP(C208,'（参考）勘定科目コードリスト'!$A$1:$B$327,2,FALSE),0))</f>
        <v/>
      </c>
      <c r="H208" s="26" t="str">
        <f>IF(G208="","",IFERROR(VLOOKUP(G208,'（参考）勘定科目コードリスト'!$A$1:$B$327,2,FALSE),0))</f>
        <v/>
      </c>
      <c r="K208" s="7"/>
      <c r="L208" s="28" t="str">
        <f>IFERROR(VLOOKUP(K208,税区分リスト!$A$2:$B$26,2,FALSE),"")</f>
        <v/>
      </c>
      <c r="M208" s="24"/>
      <c r="N208" s="26" t="str">
        <f>IFERROR(VLOOKUP(M208,税区分リスト!$D$2:$E$10,2,FALSE),"")</f>
        <v/>
      </c>
    </row>
    <row r="209" spans="1:14">
      <c r="A209" s="4" t="s">
        <v>12</v>
      </c>
      <c r="D209" s="26" t="str">
        <f>IF(C209="","",IFERROR(VLOOKUP(C209,'（参考）勘定科目コードリスト'!$A$1:$B$327,2,FALSE),0))</f>
        <v/>
      </c>
      <c r="H209" s="26" t="str">
        <f>IF(G209="","",IFERROR(VLOOKUP(G209,'（参考）勘定科目コードリスト'!$A$1:$B$327,2,FALSE),0))</f>
        <v/>
      </c>
      <c r="K209" s="7"/>
      <c r="L209" s="28" t="str">
        <f>IFERROR(VLOOKUP(K209,税区分リスト!$A$2:$B$26,2,FALSE),"")</f>
        <v/>
      </c>
      <c r="M209" s="24"/>
      <c r="N209" s="26" t="str">
        <f>IFERROR(VLOOKUP(M209,税区分リスト!$D$2:$E$10,2,FALSE),"")</f>
        <v/>
      </c>
    </row>
    <row r="210" spans="1:14">
      <c r="A210" s="4" t="s">
        <v>12</v>
      </c>
      <c r="D210" s="26" t="str">
        <f>IF(C210="","",IFERROR(VLOOKUP(C210,'（参考）勘定科目コードリスト'!$A$1:$B$327,2,FALSE),0))</f>
        <v/>
      </c>
      <c r="H210" s="26" t="str">
        <f>IF(G210="","",IFERROR(VLOOKUP(G210,'（参考）勘定科目コードリスト'!$A$1:$B$327,2,FALSE),0))</f>
        <v/>
      </c>
      <c r="K210" s="7"/>
      <c r="L210" s="28" t="str">
        <f>IFERROR(VLOOKUP(K210,税区分リスト!$A$2:$B$26,2,FALSE),"")</f>
        <v/>
      </c>
      <c r="M210" s="24"/>
      <c r="N210" s="26" t="str">
        <f>IFERROR(VLOOKUP(M210,税区分リスト!$D$2:$E$10,2,FALSE),"")</f>
        <v/>
      </c>
    </row>
    <row r="211" spans="1:14">
      <c r="A211" s="4" t="s">
        <v>12</v>
      </c>
      <c r="D211" s="26" t="str">
        <f>IF(C211="","",IFERROR(VLOOKUP(C211,'（参考）勘定科目コードリスト'!$A$1:$B$327,2,FALSE),0))</f>
        <v/>
      </c>
      <c r="H211" s="26" t="str">
        <f>IF(G211="","",IFERROR(VLOOKUP(G211,'（参考）勘定科目コードリスト'!$A$1:$B$327,2,FALSE),0))</f>
        <v/>
      </c>
      <c r="K211" s="7"/>
      <c r="L211" s="28" t="str">
        <f>IFERROR(VLOOKUP(K211,税区分リスト!$A$2:$B$26,2,FALSE),"")</f>
        <v/>
      </c>
      <c r="M211" s="24"/>
      <c r="N211" s="26" t="str">
        <f>IFERROR(VLOOKUP(M211,税区分リスト!$D$2:$E$10,2,FALSE),"")</f>
        <v/>
      </c>
    </row>
    <row r="212" spans="1:14">
      <c r="A212" s="4" t="s">
        <v>12</v>
      </c>
      <c r="D212" s="26" t="str">
        <f>IF(C212="","",IFERROR(VLOOKUP(C212,'（参考）勘定科目コードリスト'!$A$1:$B$327,2,FALSE),0))</f>
        <v/>
      </c>
      <c r="H212" s="26" t="str">
        <f>IF(G212="","",IFERROR(VLOOKUP(G212,'（参考）勘定科目コードリスト'!$A$1:$B$327,2,FALSE),0))</f>
        <v/>
      </c>
      <c r="K212" s="7"/>
      <c r="L212" s="28" t="str">
        <f>IFERROR(VLOOKUP(K212,税区分リスト!$A$2:$B$26,2,FALSE),"")</f>
        <v/>
      </c>
      <c r="M212" s="24"/>
      <c r="N212" s="26" t="str">
        <f>IFERROR(VLOOKUP(M212,税区分リスト!$D$2:$E$10,2,FALSE),"")</f>
        <v/>
      </c>
    </row>
    <row r="213" spans="1:14">
      <c r="A213" s="4" t="s">
        <v>12</v>
      </c>
      <c r="D213" s="26" t="str">
        <f>IF(C213="","",IFERROR(VLOOKUP(C213,'（参考）勘定科目コードリスト'!$A$1:$B$327,2,FALSE),0))</f>
        <v/>
      </c>
      <c r="H213" s="26" t="str">
        <f>IF(G213="","",IFERROR(VLOOKUP(G213,'（参考）勘定科目コードリスト'!$A$1:$B$327,2,FALSE),0))</f>
        <v/>
      </c>
      <c r="K213" s="7"/>
      <c r="L213" s="28" t="str">
        <f>IFERROR(VLOOKUP(K213,税区分リスト!$A$2:$B$26,2,FALSE),"")</f>
        <v/>
      </c>
      <c r="M213" s="24"/>
      <c r="N213" s="26" t="str">
        <f>IFERROR(VLOOKUP(M213,税区分リスト!$D$2:$E$10,2,FALSE),"")</f>
        <v/>
      </c>
    </row>
    <row r="214" spans="1:14">
      <c r="A214" s="4" t="s">
        <v>12</v>
      </c>
      <c r="D214" s="26" t="str">
        <f>IF(C214="","",IFERROR(VLOOKUP(C214,'（参考）勘定科目コードリスト'!$A$1:$B$327,2,FALSE),0))</f>
        <v/>
      </c>
      <c r="H214" s="26" t="str">
        <f>IF(G214="","",IFERROR(VLOOKUP(G214,'（参考）勘定科目コードリスト'!$A$1:$B$327,2,FALSE),0))</f>
        <v/>
      </c>
      <c r="K214" s="7"/>
      <c r="L214" s="28" t="str">
        <f>IFERROR(VLOOKUP(K214,税区分リスト!$A$2:$B$26,2,FALSE),"")</f>
        <v/>
      </c>
      <c r="M214" s="24"/>
      <c r="N214" s="26" t="str">
        <f>IFERROR(VLOOKUP(M214,税区分リスト!$D$2:$E$10,2,FALSE),"")</f>
        <v/>
      </c>
    </row>
    <row r="215" spans="1:14">
      <c r="A215" s="4" t="s">
        <v>12</v>
      </c>
      <c r="D215" s="26" t="str">
        <f>IF(C215="","",IFERROR(VLOOKUP(C215,'（参考）勘定科目コードリスト'!$A$1:$B$327,2,FALSE),0))</f>
        <v/>
      </c>
      <c r="H215" s="26" t="str">
        <f>IF(G215="","",IFERROR(VLOOKUP(G215,'（参考）勘定科目コードリスト'!$A$1:$B$327,2,FALSE),0))</f>
        <v/>
      </c>
      <c r="K215" s="7"/>
      <c r="L215" s="28" t="str">
        <f>IFERROR(VLOOKUP(K215,税区分リスト!$A$2:$B$26,2,FALSE),"")</f>
        <v/>
      </c>
      <c r="M215" s="24"/>
      <c r="N215" s="26" t="str">
        <f>IFERROR(VLOOKUP(M215,税区分リスト!$D$2:$E$10,2,FALSE),"")</f>
        <v/>
      </c>
    </row>
    <row r="216" spans="1:14">
      <c r="A216" s="4" t="s">
        <v>12</v>
      </c>
      <c r="D216" s="26" t="str">
        <f>IF(C216="","",IFERROR(VLOOKUP(C216,'（参考）勘定科目コードリスト'!$A$1:$B$327,2,FALSE),0))</f>
        <v/>
      </c>
      <c r="H216" s="26" t="str">
        <f>IF(G216="","",IFERROR(VLOOKUP(G216,'（参考）勘定科目コードリスト'!$A$1:$B$327,2,FALSE),0))</f>
        <v/>
      </c>
      <c r="K216" s="7"/>
      <c r="L216" s="28" t="str">
        <f>IFERROR(VLOOKUP(K216,税区分リスト!$A$2:$B$26,2,FALSE),"")</f>
        <v/>
      </c>
      <c r="M216" s="24"/>
      <c r="N216" s="26" t="str">
        <f>IFERROR(VLOOKUP(M216,税区分リスト!$D$2:$E$10,2,FALSE),"")</f>
        <v/>
      </c>
    </row>
    <row r="217" spans="1:14">
      <c r="A217" s="4" t="s">
        <v>12</v>
      </c>
      <c r="D217" s="26" t="str">
        <f>IF(C217="","",IFERROR(VLOOKUP(C217,'（参考）勘定科目コードリスト'!$A$1:$B$327,2,FALSE),0))</f>
        <v/>
      </c>
      <c r="H217" s="26" t="str">
        <f>IF(G217="","",IFERROR(VLOOKUP(G217,'（参考）勘定科目コードリスト'!$A$1:$B$327,2,FALSE),0))</f>
        <v/>
      </c>
      <c r="K217" s="7"/>
      <c r="L217" s="28" t="str">
        <f>IFERROR(VLOOKUP(K217,税区分リスト!$A$2:$B$26,2,FALSE),"")</f>
        <v/>
      </c>
      <c r="M217" s="24"/>
      <c r="N217" s="26" t="str">
        <f>IFERROR(VLOOKUP(M217,税区分リスト!$D$2:$E$10,2,FALSE),"")</f>
        <v/>
      </c>
    </row>
    <row r="218" spans="1:14">
      <c r="A218" s="4" t="s">
        <v>12</v>
      </c>
      <c r="D218" s="26" t="str">
        <f>IF(C218="","",IFERROR(VLOOKUP(C218,'（参考）勘定科目コードリスト'!$A$1:$B$327,2,FALSE),0))</f>
        <v/>
      </c>
      <c r="H218" s="26" t="str">
        <f>IF(G218="","",IFERROR(VLOOKUP(G218,'（参考）勘定科目コードリスト'!$A$1:$B$327,2,FALSE),0))</f>
        <v/>
      </c>
      <c r="K218" s="7"/>
      <c r="L218" s="28" t="str">
        <f>IFERROR(VLOOKUP(K218,税区分リスト!$A$2:$B$26,2,FALSE),"")</f>
        <v/>
      </c>
      <c r="M218" s="24"/>
      <c r="N218" s="26" t="str">
        <f>IFERROR(VLOOKUP(M218,税区分リスト!$D$2:$E$10,2,FALSE),"")</f>
        <v/>
      </c>
    </row>
    <row r="219" spans="1:14">
      <c r="A219" s="4" t="s">
        <v>12</v>
      </c>
      <c r="D219" s="26" t="str">
        <f>IF(C219="","",IFERROR(VLOOKUP(C219,'（参考）勘定科目コードリスト'!$A$1:$B$327,2,FALSE),0))</f>
        <v/>
      </c>
      <c r="H219" s="26" t="str">
        <f>IF(G219="","",IFERROR(VLOOKUP(G219,'（参考）勘定科目コードリスト'!$A$1:$B$327,2,FALSE),0))</f>
        <v/>
      </c>
      <c r="K219" s="7"/>
      <c r="L219" s="28" t="str">
        <f>IFERROR(VLOOKUP(K219,税区分リスト!$A$2:$B$26,2,FALSE),"")</f>
        <v/>
      </c>
      <c r="M219" s="24"/>
      <c r="N219" s="26" t="str">
        <f>IFERROR(VLOOKUP(M219,税区分リスト!$D$2:$E$10,2,FALSE),"")</f>
        <v/>
      </c>
    </row>
    <row r="220" spans="1:14">
      <c r="A220" s="4" t="s">
        <v>12</v>
      </c>
      <c r="D220" s="26" t="str">
        <f>IF(C220="","",IFERROR(VLOOKUP(C220,'（参考）勘定科目コードリスト'!$A$1:$B$327,2,FALSE),0))</f>
        <v/>
      </c>
      <c r="H220" s="26" t="str">
        <f>IF(G220="","",IFERROR(VLOOKUP(G220,'（参考）勘定科目コードリスト'!$A$1:$B$327,2,FALSE),0))</f>
        <v/>
      </c>
      <c r="K220" s="7"/>
      <c r="L220" s="28" t="str">
        <f>IFERROR(VLOOKUP(K220,税区分リスト!$A$2:$B$26,2,FALSE),"")</f>
        <v/>
      </c>
      <c r="M220" s="24"/>
      <c r="N220" s="26" t="str">
        <f>IFERROR(VLOOKUP(M220,税区分リスト!$D$2:$E$10,2,FALSE),"")</f>
        <v/>
      </c>
    </row>
    <row r="221" spans="1:14">
      <c r="A221" s="4" t="s">
        <v>12</v>
      </c>
      <c r="D221" s="26" t="str">
        <f>IF(C221="","",IFERROR(VLOOKUP(C221,'（参考）勘定科目コードリスト'!$A$1:$B$327,2,FALSE),0))</f>
        <v/>
      </c>
      <c r="H221" s="26" t="str">
        <f>IF(G221="","",IFERROR(VLOOKUP(G221,'（参考）勘定科目コードリスト'!$A$1:$B$327,2,FALSE),0))</f>
        <v/>
      </c>
      <c r="K221" s="7"/>
      <c r="L221" s="28" t="str">
        <f>IFERROR(VLOOKUP(K221,税区分リスト!$A$2:$B$26,2,FALSE),"")</f>
        <v/>
      </c>
      <c r="M221" s="24"/>
      <c r="N221" s="26" t="str">
        <f>IFERROR(VLOOKUP(M221,税区分リスト!$D$2:$E$10,2,FALSE),"")</f>
        <v/>
      </c>
    </row>
    <row r="222" spans="1:14">
      <c r="A222" s="4" t="s">
        <v>12</v>
      </c>
      <c r="D222" s="26" t="str">
        <f>IF(C222="","",IFERROR(VLOOKUP(C222,'（参考）勘定科目コードリスト'!$A$1:$B$327,2,FALSE),0))</f>
        <v/>
      </c>
      <c r="H222" s="26" t="str">
        <f>IF(G222="","",IFERROR(VLOOKUP(G222,'（参考）勘定科目コードリスト'!$A$1:$B$327,2,FALSE),0))</f>
        <v/>
      </c>
      <c r="K222" s="7"/>
      <c r="L222" s="28" t="str">
        <f>IFERROR(VLOOKUP(K222,税区分リスト!$A$2:$B$26,2,FALSE),"")</f>
        <v/>
      </c>
      <c r="M222" s="24"/>
      <c r="N222" s="26" t="str">
        <f>IFERROR(VLOOKUP(M222,税区分リスト!$D$2:$E$10,2,FALSE),"")</f>
        <v/>
      </c>
    </row>
    <row r="223" spans="1:14">
      <c r="A223" s="4" t="s">
        <v>12</v>
      </c>
      <c r="D223" s="26" t="str">
        <f>IF(C223="","",IFERROR(VLOOKUP(C223,'（参考）勘定科目コードリスト'!$A$1:$B$327,2,FALSE),0))</f>
        <v/>
      </c>
      <c r="H223" s="26" t="str">
        <f>IF(G223="","",IFERROR(VLOOKUP(G223,'（参考）勘定科目コードリスト'!$A$1:$B$327,2,FALSE),0))</f>
        <v/>
      </c>
      <c r="K223" s="7"/>
      <c r="L223" s="28" t="str">
        <f>IFERROR(VLOOKUP(K223,税区分リスト!$A$2:$B$26,2,FALSE),"")</f>
        <v/>
      </c>
      <c r="M223" s="24"/>
      <c r="N223" s="26" t="str">
        <f>IFERROR(VLOOKUP(M223,税区分リスト!$D$2:$E$10,2,FALSE),"")</f>
        <v/>
      </c>
    </row>
    <row r="224" spans="1:14">
      <c r="A224" s="4" t="s">
        <v>12</v>
      </c>
      <c r="D224" s="26" t="str">
        <f>IF(C224="","",IFERROR(VLOOKUP(C224,'（参考）勘定科目コードリスト'!$A$1:$B$327,2,FALSE),0))</f>
        <v/>
      </c>
      <c r="H224" s="26" t="str">
        <f>IF(G224="","",IFERROR(VLOOKUP(G224,'（参考）勘定科目コードリスト'!$A$1:$B$327,2,FALSE),0))</f>
        <v/>
      </c>
      <c r="K224" s="7"/>
      <c r="L224" s="28" t="str">
        <f>IFERROR(VLOOKUP(K224,税区分リスト!$A$2:$B$26,2,FALSE),"")</f>
        <v/>
      </c>
      <c r="M224" s="24"/>
      <c r="N224" s="26" t="str">
        <f>IFERROR(VLOOKUP(M224,税区分リスト!$D$2:$E$10,2,FALSE),"")</f>
        <v/>
      </c>
    </row>
    <row r="225" spans="1:14">
      <c r="A225" s="4" t="s">
        <v>12</v>
      </c>
      <c r="D225" s="26" t="str">
        <f>IF(C225="","",IFERROR(VLOOKUP(C225,'（参考）勘定科目コードリスト'!$A$1:$B$327,2,FALSE),0))</f>
        <v/>
      </c>
      <c r="H225" s="26" t="str">
        <f>IF(G225="","",IFERROR(VLOOKUP(G225,'（参考）勘定科目コードリスト'!$A$1:$B$327,2,FALSE),0))</f>
        <v/>
      </c>
      <c r="K225" s="7"/>
      <c r="L225" s="28" t="str">
        <f>IFERROR(VLOOKUP(K225,税区分リスト!$A$2:$B$26,2,FALSE),"")</f>
        <v/>
      </c>
      <c r="M225" s="24"/>
      <c r="N225" s="26" t="str">
        <f>IFERROR(VLOOKUP(M225,税区分リスト!$D$2:$E$10,2,FALSE),"")</f>
        <v/>
      </c>
    </row>
    <row r="226" spans="1:14">
      <c r="A226" s="4" t="s">
        <v>12</v>
      </c>
      <c r="D226" s="26" t="str">
        <f>IF(C226="","",IFERROR(VLOOKUP(C226,'（参考）勘定科目コードリスト'!$A$1:$B$327,2,FALSE),0))</f>
        <v/>
      </c>
      <c r="H226" s="26" t="str">
        <f>IF(G226="","",IFERROR(VLOOKUP(G226,'（参考）勘定科目コードリスト'!$A$1:$B$327,2,FALSE),0))</f>
        <v/>
      </c>
      <c r="K226" s="7"/>
      <c r="L226" s="28" t="str">
        <f>IFERROR(VLOOKUP(K226,税区分リスト!$A$2:$B$26,2,FALSE),"")</f>
        <v/>
      </c>
      <c r="M226" s="24"/>
      <c r="N226" s="26" t="str">
        <f>IFERROR(VLOOKUP(M226,税区分リスト!$D$2:$E$10,2,FALSE),"")</f>
        <v/>
      </c>
    </row>
    <row r="227" spans="1:14">
      <c r="A227" s="4" t="s">
        <v>12</v>
      </c>
      <c r="D227" s="26" t="str">
        <f>IF(C227="","",IFERROR(VLOOKUP(C227,'（参考）勘定科目コードリスト'!$A$1:$B$327,2,FALSE),0))</f>
        <v/>
      </c>
      <c r="H227" s="26" t="str">
        <f>IF(G227="","",IFERROR(VLOOKUP(G227,'（参考）勘定科目コードリスト'!$A$1:$B$327,2,FALSE),0))</f>
        <v/>
      </c>
      <c r="K227" s="7"/>
      <c r="L227" s="28" t="str">
        <f>IFERROR(VLOOKUP(K227,税区分リスト!$A$2:$B$26,2,FALSE),"")</f>
        <v/>
      </c>
      <c r="M227" s="24"/>
      <c r="N227" s="26" t="str">
        <f>IFERROR(VLOOKUP(M227,税区分リスト!$D$2:$E$10,2,FALSE),"")</f>
        <v/>
      </c>
    </row>
    <row r="228" spans="1:14">
      <c r="A228" s="4" t="s">
        <v>12</v>
      </c>
      <c r="D228" s="26" t="str">
        <f>IF(C228="","",IFERROR(VLOOKUP(C228,'（参考）勘定科目コードリスト'!$A$1:$B$327,2,FALSE),0))</f>
        <v/>
      </c>
      <c r="H228" s="26" t="str">
        <f>IF(G228="","",IFERROR(VLOOKUP(G228,'（参考）勘定科目コードリスト'!$A$1:$B$327,2,FALSE),0))</f>
        <v/>
      </c>
      <c r="K228" s="7"/>
      <c r="L228" s="28" t="str">
        <f>IFERROR(VLOOKUP(K228,税区分リスト!$A$2:$B$26,2,FALSE),"")</f>
        <v/>
      </c>
      <c r="M228" s="24"/>
      <c r="N228" s="26" t="str">
        <f>IFERROR(VLOOKUP(M228,税区分リスト!$D$2:$E$10,2,FALSE),"")</f>
        <v/>
      </c>
    </row>
    <row r="229" spans="1:14">
      <c r="A229" s="4" t="s">
        <v>12</v>
      </c>
      <c r="D229" s="26" t="str">
        <f>IF(C229="","",IFERROR(VLOOKUP(C229,'（参考）勘定科目コードリスト'!$A$1:$B$327,2,FALSE),0))</f>
        <v/>
      </c>
      <c r="H229" s="26" t="str">
        <f>IF(G229="","",IFERROR(VLOOKUP(G229,'（参考）勘定科目コードリスト'!$A$1:$B$327,2,FALSE),0))</f>
        <v/>
      </c>
      <c r="K229" s="7"/>
      <c r="L229" s="28" t="str">
        <f>IFERROR(VLOOKUP(K229,税区分リスト!$A$2:$B$26,2,FALSE),"")</f>
        <v/>
      </c>
      <c r="M229" s="24"/>
      <c r="N229" s="26" t="str">
        <f>IFERROR(VLOOKUP(M229,税区分リスト!$D$2:$E$10,2,FALSE),"")</f>
        <v/>
      </c>
    </row>
    <row r="230" spans="1:14">
      <c r="A230" s="4" t="s">
        <v>12</v>
      </c>
      <c r="D230" s="26" t="str">
        <f>IF(C230="","",IFERROR(VLOOKUP(C230,'（参考）勘定科目コードリスト'!$A$1:$B$327,2,FALSE),0))</f>
        <v/>
      </c>
      <c r="H230" s="26" t="str">
        <f>IF(G230="","",IFERROR(VLOOKUP(G230,'（参考）勘定科目コードリスト'!$A$1:$B$327,2,FALSE),0))</f>
        <v/>
      </c>
      <c r="K230" s="7"/>
      <c r="L230" s="28" t="str">
        <f>IFERROR(VLOOKUP(K230,税区分リスト!$A$2:$B$26,2,FALSE),"")</f>
        <v/>
      </c>
      <c r="M230" s="24"/>
      <c r="N230" s="26" t="str">
        <f>IFERROR(VLOOKUP(M230,税区分リスト!$D$2:$E$10,2,FALSE),"")</f>
        <v/>
      </c>
    </row>
    <row r="231" spans="1:14">
      <c r="A231" s="4" t="s">
        <v>12</v>
      </c>
      <c r="D231" s="26" t="str">
        <f>IF(C231="","",IFERROR(VLOOKUP(C231,'（参考）勘定科目コードリスト'!$A$1:$B$327,2,FALSE),0))</f>
        <v/>
      </c>
      <c r="H231" s="26" t="str">
        <f>IF(G231="","",IFERROR(VLOOKUP(G231,'（参考）勘定科目コードリスト'!$A$1:$B$327,2,FALSE),0))</f>
        <v/>
      </c>
      <c r="K231" s="7"/>
      <c r="L231" s="28" t="str">
        <f>IFERROR(VLOOKUP(K231,税区分リスト!$A$2:$B$26,2,FALSE),"")</f>
        <v/>
      </c>
      <c r="M231" s="24"/>
      <c r="N231" s="26" t="str">
        <f>IFERROR(VLOOKUP(M231,税区分リスト!$D$2:$E$10,2,FALSE),"")</f>
        <v/>
      </c>
    </row>
    <row r="232" spans="1:14">
      <c r="A232" s="4" t="s">
        <v>12</v>
      </c>
      <c r="D232" s="26" t="str">
        <f>IF(C232="","",IFERROR(VLOOKUP(C232,'（参考）勘定科目コードリスト'!$A$1:$B$327,2,FALSE),0))</f>
        <v/>
      </c>
      <c r="H232" s="26" t="str">
        <f>IF(G232="","",IFERROR(VLOOKUP(G232,'（参考）勘定科目コードリスト'!$A$1:$B$327,2,FALSE),0))</f>
        <v/>
      </c>
      <c r="K232" s="7"/>
      <c r="L232" s="28" t="str">
        <f>IFERROR(VLOOKUP(K232,税区分リスト!$A$2:$B$26,2,FALSE),"")</f>
        <v/>
      </c>
      <c r="M232" s="24"/>
      <c r="N232" s="26" t="str">
        <f>IFERROR(VLOOKUP(M232,税区分リスト!$D$2:$E$10,2,FALSE),"")</f>
        <v/>
      </c>
    </row>
    <row r="233" spans="1:14">
      <c r="A233" s="4" t="s">
        <v>12</v>
      </c>
      <c r="D233" s="26" t="str">
        <f>IF(C233="","",IFERROR(VLOOKUP(C233,'（参考）勘定科目コードリスト'!$A$1:$B$327,2,FALSE),0))</f>
        <v/>
      </c>
      <c r="H233" s="26" t="str">
        <f>IF(G233="","",IFERROR(VLOOKUP(G233,'（参考）勘定科目コードリスト'!$A$1:$B$327,2,FALSE),0))</f>
        <v/>
      </c>
      <c r="K233" s="7"/>
      <c r="L233" s="28" t="str">
        <f>IFERROR(VLOOKUP(K233,税区分リスト!$A$2:$B$26,2,FALSE),"")</f>
        <v/>
      </c>
      <c r="M233" s="24"/>
      <c r="N233" s="26" t="str">
        <f>IFERROR(VLOOKUP(M233,税区分リスト!$D$2:$E$10,2,FALSE),"")</f>
        <v/>
      </c>
    </row>
    <row r="234" spans="1:14">
      <c r="A234" s="4" t="s">
        <v>12</v>
      </c>
      <c r="D234" s="26" t="str">
        <f>IF(C234="","",IFERROR(VLOOKUP(C234,'（参考）勘定科目コードリスト'!$A$1:$B$327,2,FALSE),0))</f>
        <v/>
      </c>
      <c r="H234" s="26" t="str">
        <f>IF(G234="","",IFERROR(VLOOKUP(G234,'（参考）勘定科目コードリスト'!$A$1:$B$327,2,FALSE),0))</f>
        <v/>
      </c>
      <c r="K234" s="7"/>
      <c r="L234" s="28" t="str">
        <f>IFERROR(VLOOKUP(K234,税区分リスト!$A$2:$B$26,2,FALSE),"")</f>
        <v/>
      </c>
      <c r="M234" s="24"/>
      <c r="N234" s="26" t="str">
        <f>IFERROR(VLOOKUP(M234,税区分リスト!$D$2:$E$10,2,FALSE),"")</f>
        <v/>
      </c>
    </row>
    <row r="235" spans="1:14">
      <c r="A235" s="4" t="s">
        <v>12</v>
      </c>
      <c r="D235" s="26" t="str">
        <f>IF(C235="","",IFERROR(VLOOKUP(C235,'（参考）勘定科目コードリスト'!$A$1:$B$327,2,FALSE),0))</f>
        <v/>
      </c>
      <c r="H235" s="26" t="str">
        <f>IF(G235="","",IFERROR(VLOOKUP(G235,'（参考）勘定科目コードリスト'!$A$1:$B$327,2,FALSE),0))</f>
        <v/>
      </c>
      <c r="K235" s="7"/>
      <c r="L235" s="28" t="str">
        <f>IFERROR(VLOOKUP(K235,税区分リスト!$A$2:$B$26,2,FALSE),"")</f>
        <v/>
      </c>
      <c r="M235" s="24"/>
      <c r="N235" s="26" t="str">
        <f>IFERROR(VLOOKUP(M235,税区分リスト!$D$2:$E$10,2,FALSE),"")</f>
        <v/>
      </c>
    </row>
    <row r="236" spans="1:14">
      <c r="A236" s="4" t="s">
        <v>12</v>
      </c>
      <c r="D236" s="26" t="str">
        <f>IF(C236="","",IFERROR(VLOOKUP(C236,'（参考）勘定科目コードリスト'!$A$1:$B$327,2,FALSE),0))</f>
        <v/>
      </c>
      <c r="H236" s="26" t="str">
        <f>IF(G236="","",IFERROR(VLOOKUP(G236,'（参考）勘定科目コードリスト'!$A$1:$B$327,2,FALSE),0))</f>
        <v/>
      </c>
      <c r="K236" s="7"/>
      <c r="L236" s="28" t="str">
        <f>IFERROR(VLOOKUP(K236,税区分リスト!$A$2:$B$26,2,FALSE),"")</f>
        <v/>
      </c>
      <c r="M236" s="24"/>
      <c r="N236" s="26" t="str">
        <f>IFERROR(VLOOKUP(M236,税区分リスト!$D$2:$E$10,2,FALSE),"")</f>
        <v/>
      </c>
    </row>
    <row r="237" spans="1:14">
      <c r="A237" s="4" t="s">
        <v>12</v>
      </c>
      <c r="D237" s="26" t="str">
        <f>IF(C237="","",IFERROR(VLOOKUP(C237,'（参考）勘定科目コードリスト'!$A$1:$B$327,2,FALSE),0))</f>
        <v/>
      </c>
      <c r="H237" s="26" t="str">
        <f>IF(G237="","",IFERROR(VLOOKUP(G237,'（参考）勘定科目コードリスト'!$A$1:$B$327,2,FALSE),0))</f>
        <v/>
      </c>
      <c r="K237" s="7"/>
      <c r="L237" s="28" t="str">
        <f>IFERROR(VLOOKUP(K237,税区分リスト!$A$2:$B$26,2,FALSE),"")</f>
        <v/>
      </c>
      <c r="M237" s="24"/>
      <c r="N237" s="26" t="str">
        <f>IFERROR(VLOOKUP(M237,税区分リスト!$D$2:$E$10,2,FALSE),"")</f>
        <v/>
      </c>
    </row>
    <row r="238" spans="1:14">
      <c r="A238" s="4" t="s">
        <v>12</v>
      </c>
      <c r="D238" s="26" t="str">
        <f>IF(C238="","",IFERROR(VLOOKUP(C238,'（参考）勘定科目コードリスト'!$A$1:$B$327,2,FALSE),0))</f>
        <v/>
      </c>
      <c r="H238" s="26" t="str">
        <f>IF(G238="","",IFERROR(VLOOKUP(G238,'（参考）勘定科目コードリスト'!$A$1:$B$327,2,FALSE),0))</f>
        <v/>
      </c>
      <c r="K238" s="7"/>
      <c r="L238" s="28" t="str">
        <f>IFERROR(VLOOKUP(K238,税区分リスト!$A$2:$B$26,2,FALSE),"")</f>
        <v/>
      </c>
      <c r="M238" s="24"/>
      <c r="N238" s="26" t="str">
        <f>IFERROR(VLOOKUP(M238,税区分リスト!$D$2:$E$10,2,FALSE),"")</f>
        <v/>
      </c>
    </row>
    <row r="239" spans="1:14">
      <c r="A239" s="4" t="s">
        <v>12</v>
      </c>
      <c r="D239" s="26" t="str">
        <f>IF(C239="","",IFERROR(VLOOKUP(C239,'（参考）勘定科目コードリスト'!$A$1:$B$327,2,FALSE),0))</f>
        <v/>
      </c>
      <c r="H239" s="26" t="str">
        <f>IF(G239="","",IFERROR(VLOOKUP(G239,'（参考）勘定科目コードリスト'!$A$1:$B$327,2,FALSE),0))</f>
        <v/>
      </c>
      <c r="K239" s="7"/>
      <c r="L239" s="28" t="str">
        <f>IFERROR(VLOOKUP(K239,税区分リスト!$A$2:$B$26,2,FALSE),"")</f>
        <v/>
      </c>
      <c r="M239" s="24"/>
      <c r="N239" s="26" t="str">
        <f>IFERROR(VLOOKUP(M239,税区分リスト!$D$2:$E$10,2,FALSE),"")</f>
        <v/>
      </c>
    </row>
    <row r="240" spans="1:14">
      <c r="A240" s="4" t="s">
        <v>12</v>
      </c>
      <c r="D240" s="26" t="str">
        <f>IF(C240="","",IFERROR(VLOOKUP(C240,'（参考）勘定科目コードリスト'!$A$1:$B$327,2,FALSE),0))</f>
        <v/>
      </c>
      <c r="H240" s="26" t="str">
        <f>IF(G240="","",IFERROR(VLOOKUP(G240,'（参考）勘定科目コードリスト'!$A$1:$B$327,2,FALSE),0))</f>
        <v/>
      </c>
      <c r="K240" s="7"/>
      <c r="L240" s="28" t="str">
        <f>IFERROR(VLOOKUP(K240,税区分リスト!$A$2:$B$26,2,FALSE),"")</f>
        <v/>
      </c>
      <c r="M240" s="24"/>
      <c r="N240" s="26" t="str">
        <f>IFERROR(VLOOKUP(M240,税区分リスト!$D$2:$E$10,2,FALSE),"")</f>
        <v/>
      </c>
    </row>
    <row r="241" spans="1:14">
      <c r="A241" s="4" t="s">
        <v>12</v>
      </c>
      <c r="D241" s="26" t="str">
        <f>IF(C241="","",IFERROR(VLOOKUP(C241,'（参考）勘定科目コードリスト'!$A$1:$B$327,2,FALSE),0))</f>
        <v/>
      </c>
      <c r="H241" s="26" t="str">
        <f>IF(G241="","",IFERROR(VLOOKUP(G241,'（参考）勘定科目コードリスト'!$A$1:$B$327,2,FALSE),0))</f>
        <v/>
      </c>
      <c r="K241" s="7"/>
      <c r="L241" s="28" t="str">
        <f>IFERROR(VLOOKUP(K241,税区分リスト!$A$2:$B$26,2,FALSE),"")</f>
        <v/>
      </c>
      <c r="M241" s="24"/>
      <c r="N241" s="26" t="str">
        <f>IFERROR(VLOOKUP(M241,税区分リスト!$D$2:$E$10,2,FALSE),"")</f>
        <v/>
      </c>
    </row>
    <row r="242" spans="1:14">
      <c r="A242" s="4" t="s">
        <v>12</v>
      </c>
      <c r="D242" s="26" t="str">
        <f>IF(C242="","",IFERROR(VLOOKUP(C242,'（参考）勘定科目コードリスト'!$A$1:$B$327,2,FALSE),0))</f>
        <v/>
      </c>
      <c r="H242" s="26" t="str">
        <f>IF(G242="","",IFERROR(VLOOKUP(G242,'（参考）勘定科目コードリスト'!$A$1:$B$327,2,FALSE),0))</f>
        <v/>
      </c>
      <c r="K242" s="7"/>
      <c r="L242" s="28" t="str">
        <f>IFERROR(VLOOKUP(K242,税区分リスト!$A$2:$B$26,2,FALSE),"")</f>
        <v/>
      </c>
      <c r="M242" s="24"/>
      <c r="N242" s="26" t="str">
        <f>IFERROR(VLOOKUP(M242,税区分リスト!$D$2:$E$10,2,FALSE),"")</f>
        <v/>
      </c>
    </row>
    <row r="243" spans="1:14">
      <c r="A243" s="4" t="s">
        <v>12</v>
      </c>
      <c r="D243" s="26" t="str">
        <f>IF(C243="","",IFERROR(VLOOKUP(C243,'（参考）勘定科目コードリスト'!$A$1:$B$327,2,FALSE),0))</f>
        <v/>
      </c>
      <c r="H243" s="26" t="str">
        <f>IF(G243="","",IFERROR(VLOOKUP(G243,'（参考）勘定科目コードリスト'!$A$1:$B$327,2,FALSE),0))</f>
        <v/>
      </c>
      <c r="K243" s="7"/>
      <c r="L243" s="28" t="str">
        <f>IFERROR(VLOOKUP(K243,税区分リスト!$A$2:$B$26,2,FALSE),"")</f>
        <v/>
      </c>
      <c r="M243" s="24"/>
      <c r="N243" s="26" t="str">
        <f>IFERROR(VLOOKUP(M243,税区分リスト!$D$2:$E$10,2,FALSE),"")</f>
        <v/>
      </c>
    </row>
    <row r="244" spans="1:14">
      <c r="A244" s="4" t="s">
        <v>12</v>
      </c>
      <c r="D244" s="26" t="str">
        <f>IF(C244="","",IFERROR(VLOOKUP(C244,'（参考）勘定科目コードリスト'!$A$1:$B$327,2,FALSE),0))</f>
        <v/>
      </c>
      <c r="H244" s="26" t="str">
        <f>IF(G244="","",IFERROR(VLOOKUP(G244,'（参考）勘定科目コードリスト'!$A$1:$B$327,2,FALSE),0))</f>
        <v/>
      </c>
      <c r="K244" s="7"/>
      <c r="L244" s="28" t="str">
        <f>IFERROR(VLOOKUP(K244,税区分リスト!$A$2:$B$26,2,FALSE),"")</f>
        <v/>
      </c>
      <c r="M244" s="24"/>
      <c r="N244" s="26" t="str">
        <f>IFERROR(VLOOKUP(M244,税区分リスト!$D$2:$E$10,2,FALSE),"")</f>
        <v/>
      </c>
    </row>
    <row r="245" spans="1:14">
      <c r="A245" s="4" t="s">
        <v>12</v>
      </c>
      <c r="D245" s="26" t="str">
        <f>IF(C245="","",IFERROR(VLOOKUP(C245,'（参考）勘定科目コードリスト'!$A$1:$B$327,2,FALSE),0))</f>
        <v/>
      </c>
      <c r="H245" s="26" t="str">
        <f>IF(G245="","",IFERROR(VLOOKUP(G245,'（参考）勘定科目コードリスト'!$A$1:$B$327,2,FALSE),0))</f>
        <v/>
      </c>
      <c r="K245" s="7"/>
      <c r="L245" s="28" t="str">
        <f>IFERROR(VLOOKUP(K245,税区分リスト!$A$2:$B$26,2,FALSE),"")</f>
        <v/>
      </c>
      <c r="M245" s="24"/>
      <c r="N245" s="26" t="str">
        <f>IFERROR(VLOOKUP(M245,税区分リスト!$D$2:$E$10,2,FALSE),"")</f>
        <v/>
      </c>
    </row>
    <row r="246" spans="1:14">
      <c r="A246" s="4" t="s">
        <v>12</v>
      </c>
      <c r="D246" s="26" t="str">
        <f>IF(C246="","",IFERROR(VLOOKUP(C246,'（参考）勘定科目コードリスト'!$A$1:$B$327,2,FALSE),0))</f>
        <v/>
      </c>
      <c r="H246" s="26" t="str">
        <f>IF(G246="","",IFERROR(VLOOKUP(G246,'（参考）勘定科目コードリスト'!$A$1:$B$327,2,FALSE),0))</f>
        <v/>
      </c>
      <c r="K246" s="7"/>
      <c r="L246" s="28" t="str">
        <f>IFERROR(VLOOKUP(K246,税区分リスト!$A$2:$B$26,2,FALSE),"")</f>
        <v/>
      </c>
      <c r="M246" s="24"/>
      <c r="N246" s="26" t="str">
        <f>IFERROR(VLOOKUP(M246,税区分リスト!$D$2:$E$10,2,FALSE),"")</f>
        <v/>
      </c>
    </row>
    <row r="247" spans="1:14">
      <c r="A247" s="4" t="s">
        <v>12</v>
      </c>
      <c r="D247" s="26" t="str">
        <f>IF(C247="","",IFERROR(VLOOKUP(C247,'（参考）勘定科目コードリスト'!$A$1:$B$327,2,FALSE),0))</f>
        <v/>
      </c>
      <c r="H247" s="26" t="str">
        <f>IF(G247="","",IFERROR(VLOOKUP(G247,'（参考）勘定科目コードリスト'!$A$1:$B$327,2,FALSE),0))</f>
        <v/>
      </c>
      <c r="K247" s="7"/>
      <c r="L247" s="28" t="str">
        <f>IFERROR(VLOOKUP(K247,税区分リスト!$A$2:$B$26,2,FALSE),"")</f>
        <v/>
      </c>
      <c r="M247" s="24"/>
      <c r="N247" s="26" t="str">
        <f>IFERROR(VLOOKUP(M247,税区分リスト!$D$2:$E$10,2,FALSE),"")</f>
        <v/>
      </c>
    </row>
    <row r="248" spans="1:14">
      <c r="A248" s="4" t="s">
        <v>12</v>
      </c>
      <c r="D248" s="26" t="str">
        <f>IF(C248="","",IFERROR(VLOOKUP(C248,'（参考）勘定科目コードリスト'!$A$1:$B$327,2,FALSE),0))</f>
        <v/>
      </c>
      <c r="H248" s="26" t="str">
        <f>IF(G248="","",IFERROR(VLOOKUP(G248,'（参考）勘定科目コードリスト'!$A$1:$B$327,2,FALSE),0))</f>
        <v/>
      </c>
      <c r="K248" s="7"/>
      <c r="L248" s="28" t="str">
        <f>IFERROR(VLOOKUP(K248,税区分リスト!$A$2:$B$26,2,FALSE),"")</f>
        <v/>
      </c>
      <c r="M248" s="24"/>
      <c r="N248" s="26" t="str">
        <f>IFERROR(VLOOKUP(M248,税区分リスト!$D$2:$E$10,2,FALSE),"")</f>
        <v/>
      </c>
    </row>
    <row r="249" spans="1:14">
      <c r="A249" s="4" t="s">
        <v>12</v>
      </c>
      <c r="D249" s="26" t="str">
        <f>IF(C249="","",IFERROR(VLOOKUP(C249,'（参考）勘定科目コードリスト'!$A$1:$B$327,2,FALSE),0))</f>
        <v/>
      </c>
      <c r="H249" s="26" t="str">
        <f>IF(G249="","",IFERROR(VLOOKUP(G249,'（参考）勘定科目コードリスト'!$A$1:$B$327,2,FALSE),0))</f>
        <v/>
      </c>
      <c r="K249" s="7"/>
      <c r="L249" s="28" t="str">
        <f>IFERROR(VLOOKUP(K249,税区分リスト!$A$2:$B$26,2,FALSE),"")</f>
        <v/>
      </c>
      <c r="M249" s="24"/>
      <c r="N249" s="26" t="str">
        <f>IFERROR(VLOOKUP(M249,税区分リスト!$D$2:$E$10,2,FALSE),"")</f>
        <v/>
      </c>
    </row>
    <row r="250" spans="1:14">
      <c r="A250" s="4" t="s">
        <v>12</v>
      </c>
      <c r="D250" s="26" t="str">
        <f>IF(C250="","",IFERROR(VLOOKUP(C250,'（参考）勘定科目コードリスト'!$A$1:$B$327,2,FALSE),0))</f>
        <v/>
      </c>
      <c r="H250" s="26" t="str">
        <f>IF(G250="","",IFERROR(VLOOKUP(G250,'（参考）勘定科目コードリスト'!$A$1:$B$327,2,FALSE),0))</f>
        <v/>
      </c>
      <c r="K250" s="7"/>
      <c r="L250" s="28" t="str">
        <f>IFERROR(VLOOKUP(K250,税区分リスト!$A$2:$B$26,2,FALSE),"")</f>
        <v/>
      </c>
      <c r="M250" s="24"/>
      <c r="N250" s="26" t="str">
        <f>IFERROR(VLOOKUP(M250,税区分リスト!$D$2:$E$10,2,FALSE),"")</f>
        <v/>
      </c>
    </row>
    <row r="251" spans="1:14">
      <c r="A251" s="4" t="s">
        <v>12</v>
      </c>
      <c r="D251" s="26" t="str">
        <f>IF(C251="","",IFERROR(VLOOKUP(C251,'（参考）勘定科目コードリスト'!$A$1:$B$327,2,FALSE),0))</f>
        <v/>
      </c>
      <c r="H251" s="26" t="str">
        <f>IF(G251="","",IFERROR(VLOOKUP(G251,'（参考）勘定科目コードリスト'!$A$1:$B$327,2,FALSE),0))</f>
        <v/>
      </c>
      <c r="K251" s="7"/>
      <c r="L251" s="28" t="str">
        <f>IFERROR(VLOOKUP(K251,税区分リスト!$A$2:$B$26,2,FALSE),"")</f>
        <v/>
      </c>
      <c r="M251" s="24"/>
      <c r="N251" s="26" t="str">
        <f>IFERROR(VLOOKUP(M251,税区分リスト!$D$2:$E$10,2,FALSE),"")</f>
        <v/>
      </c>
    </row>
    <row r="252" spans="1:14">
      <c r="A252" s="4" t="s">
        <v>12</v>
      </c>
      <c r="D252" s="26" t="str">
        <f>IF(C252="","",IFERROR(VLOOKUP(C252,'（参考）勘定科目コードリスト'!$A$1:$B$327,2,FALSE),0))</f>
        <v/>
      </c>
      <c r="H252" s="26" t="str">
        <f>IF(G252="","",IFERROR(VLOOKUP(G252,'（参考）勘定科目コードリスト'!$A$1:$B$327,2,FALSE),0))</f>
        <v/>
      </c>
      <c r="K252" s="7"/>
      <c r="L252" s="28" t="str">
        <f>IFERROR(VLOOKUP(K252,税区分リスト!$A$2:$B$26,2,FALSE),"")</f>
        <v/>
      </c>
      <c r="M252" s="24"/>
      <c r="N252" s="26" t="str">
        <f>IFERROR(VLOOKUP(M252,税区分リスト!$D$2:$E$10,2,FALSE),"")</f>
        <v/>
      </c>
    </row>
    <row r="253" spans="1:14">
      <c r="A253" s="4" t="s">
        <v>12</v>
      </c>
      <c r="D253" s="26" t="str">
        <f>IF(C253="","",IFERROR(VLOOKUP(C253,'（参考）勘定科目コードリスト'!$A$1:$B$327,2,FALSE),0))</f>
        <v/>
      </c>
      <c r="H253" s="26" t="str">
        <f>IF(G253="","",IFERROR(VLOOKUP(G253,'（参考）勘定科目コードリスト'!$A$1:$B$327,2,FALSE),0))</f>
        <v/>
      </c>
      <c r="K253" s="7"/>
      <c r="L253" s="28" t="str">
        <f>IFERROR(VLOOKUP(K253,税区分リスト!$A$2:$B$26,2,FALSE),"")</f>
        <v/>
      </c>
      <c r="M253" s="24"/>
      <c r="N253" s="26" t="str">
        <f>IFERROR(VLOOKUP(M253,税区分リスト!$D$2:$E$10,2,FALSE),"")</f>
        <v/>
      </c>
    </row>
    <row r="254" spans="1:14">
      <c r="A254" s="4" t="s">
        <v>12</v>
      </c>
      <c r="D254" s="26" t="str">
        <f>IF(C254="","",IFERROR(VLOOKUP(C254,'（参考）勘定科目コードリスト'!$A$1:$B$327,2,FALSE),0))</f>
        <v/>
      </c>
      <c r="H254" s="26" t="str">
        <f>IF(G254="","",IFERROR(VLOOKUP(G254,'（参考）勘定科目コードリスト'!$A$1:$B$327,2,FALSE),0))</f>
        <v/>
      </c>
      <c r="K254" s="7"/>
      <c r="L254" s="28" t="str">
        <f>IFERROR(VLOOKUP(K254,税区分リスト!$A$2:$B$26,2,FALSE),"")</f>
        <v/>
      </c>
      <c r="M254" s="24"/>
      <c r="N254" s="26" t="str">
        <f>IFERROR(VLOOKUP(M254,税区分リスト!$D$2:$E$10,2,FALSE),"")</f>
        <v/>
      </c>
    </row>
    <row r="255" spans="1:14">
      <c r="A255" s="4" t="s">
        <v>12</v>
      </c>
      <c r="D255" s="26" t="str">
        <f>IF(C255="","",IFERROR(VLOOKUP(C255,'（参考）勘定科目コードリスト'!$A$1:$B$327,2,FALSE),0))</f>
        <v/>
      </c>
      <c r="H255" s="26" t="str">
        <f>IF(G255="","",IFERROR(VLOOKUP(G255,'（参考）勘定科目コードリスト'!$A$1:$B$327,2,FALSE),0))</f>
        <v/>
      </c>
      <c r="K255" s="7"/>
      <c r="L255" s="28" t="str">
        <f>IFERROR(VLOOKUP(K255,税区分リスト!$A$2:$B$26,2,FALSE),"")</f>
        <v/>
      </c>
      <c r="M255" s="24"/>
      <c r="N255" s="26" t="str">
        <f>IFERROR(VLOOKUP(M255,税区分リスト!$D$2:$E$10,2,FALSE),"")</f>
        <v/>
      </c>
    </row>
    <row r="256" spans="1:14">
      <c r="A256" s="4" t="s">
        <v>12</v>
      </c>
      <c r="D256" s="26" t="str">
        <f>IF(C256="","",IFERROR(VLOOKUP(C256,'（参考）勘定科目コードリスト'!$A$1:$B$327,2,FALSE),0))</f>
        <v/>
      </c>
      <c r="H256" s="26" t="str">
        <f>IF(G256="","",IFERROR(VLOOKUP(G256,'（参考）勘定科目コードリスト'!$A$1:$B$327,2,FALSE),0))</f>
        <v/>
      </c>
      <c r="K256" s="7"/>
      <c r="L256" s="28" t="str">
        <f>IFERROR(VLOOKUP(K256,税区分リスト!$A$2:$B$26,2,FALSE),"")</f>
        <v/>
      </c>
      <c r="M256" s="24"/>
      <c r="N256" s="26" t="str">
        <f>IFERROR(VLOOKUP(M256,税区分リスト!$D$2:$E$10,2,FALSE),"")</f>
        <v/>
      </c>
    </row>
    <row r="257" spans="1:14">
      <c r="A257" s="4" t="s">
        <v>12</v>
      </c>
      <c r="D257" s="26" t="str">
        <f>IF(C257="","",IFERROR(VLOOKUP(C257,'（参考）勘定科目コードリスト'!$A$1:$B$327,2,FALSE),0))</f>
        <v/>
      </c>
      <c r="H257" s="26" t="str">
        <f>IF(G257="","",IFERROR(VLOOKUP(G257,'（参考）勘定科目コードリスト'!$A$1:$B$327,2,FALSE),0))</f>
        <v/>
      </c>
      <c r="K257" s="7"/>
      <c r="L257" s="28" t="str">
        <f>IFERROR(VLOOKUP(K257,税区分リスト!$A$2:$B$26,2,FALSE),"")</f>
        <v/>
      </c>
      <c r="M257" s="24"/>
      <c r="N257" s="26" t="str">
        <f>IFERROR(VLOOKUP(M257,税区分リスト!$D$2:$E$10,2,FALSE),"")</f>
        <v/>
      </c>
    </row>
    <row r="258" spans="1:14">
      <c r="A258" s="4" t="s">
        <v>12</v>
      </c>
      <c r="D258" s="26" t="str">
        <f>IF(C258="","",IFERROR(VLOOKUP(C258,'（参考）勘定科目コードリスト'!$A$1:$B$327,2,FALSE),0))</f>
        <v/>
      </c>
      <c r="H258" s="26" t="str">
        <f>IF(G258="","",IFERROR(VLOOKUP(G258,'（参考）勘定科目コードリスト'!$A$1:$B$327,2,FALSE),0))</f>
        <v/>
      </c>
      <c r="K258" s="7"/>
      <c r="L258" s="28" t="str">
        <f>IFERROR(VLOOKUP(K258,税区分リスト!$A$2:$B$26,2,FALSE),"")</f>
        <v/>
      </c>
      <c r="M258" s="24"/>
      <c r="N258" s="26" t="str">
        <f>IFERROR(VLOOKUP(M258,税区分リスト!$D$2:$E$10,2,FALSE),"")</f>
        <v/>
      </c>
    </row>
    <row r="259" spans="1:14">
      <c r="A259" s="4" t="s">
        <v>12</v>
      </c>
      <c r="D259" s="26" t="str">
        <f>IF(C259="","",IFERROR(VLOOKUP(C259,'（参考）勘定科目コードリスト'!$A$1:$B$327,2,FALSE),0))</f>
        <v/>
      </c>
      <c r="H259" s="26" t="str">
        <f>IF(G259="","",IFERROR(VLOOKUP(G259,'（参考）勘定科目コードリスト'!$A$1:$B$327,2,FALSE),0))</f>
        <v/>
      </c>
      <c r="K259" s="7"/>
      <c r="L259" s="28" t="str">
        <f>IFERROR(VLOOKUP(K259,税区分リスト!$A$2:$B$26,2,FALSE),"")</f>
        <v/>
      </c>
      <c r="M259" s="24"/>
      <c r="N259" s="26" t="str">
        <f>IFERROR(VLOOKUP(M259,税区分リスト!$D$2:$E$10,2,FALSE),"")</f>
        <v/>
      </c>
    </row>
    <row r="260" spans="1:14">
      <c r="A260" s="4" t="s">
        <v>12</v>
      </c>
      <c r="D260" s="26" t="str">
        <f>IF(C260="","",IFERROR(VLOOKUP(C260,'（参考）勘定科目コードリスト'!$A$1:$B$327,2,FALSE),0))</f>
        <v/>
      </c>
      <c r="H260" s="26" t="str">
        <f>IF(G260="","",IFERROR(VLOOKUP(G260,'（参考）勘定科目コードリスト'!$A$1:$B$327,2,FALSE),0))</f>
        <v/>
      </c>
      <c r="K260" s="7"/>
      <c r="L260" s="28" t="str">
        <f>IFERROR(VLOOKUP(K260,税区分リスト!$A$2:$B$26,2,FALSE),"")</f>
        <v/>
      </c>
      <c r="M260" s="24"/>
      <c r="N260" s="26" t="str">
        <f>IFERROR(VLOOKUP(M260,税区分リスト!$D$2:$E$10,2,FALSE),"")</f>
        <v/>
      </c>
    </row>
    <row r="261" spans="1:14">
      <c r="A261" s="4" t="s">
        <v>12</v>
      </c>
      <c r="D261" s="26" t="str">
        <f>IF(C261="","",IFERROR(VLOOKUP(C261,'（参考）勘定科目コードリスト'!$A$1:$B$327,2,FALSE),0))</f>
        <v/>
      </c>
      <c r="H261" s="26" t="str">
        <f>IF(G261="","",IFERROR(VLOOKUP(G261,'（参考）勘定科目コードリスト'!$A$1:$B$327,2,FALSE),0))</f>
        <v/>
      </c>
      <c r="K261" s="7"/>
      <c r="L261" s="28" t="str">
        <f>IFERROR(VLOOKUP(K261,税区分リスト!$A$2:$B$26,2,FALSE),"")</f>
        <v/>
      </c>
      <c r="M261" s="24"/>
      <c r="N261" s="26" t="str">
        <f>IFERROR(VLOOKUP(M261,税区分リスト!$D$2:$E$10,2,FALSE),"")</f>
        <v/>
      </c>
    </row>
    <row r="262" spans="1:14">
      <c r="A262" s="4" t="s">
        <v>12</v>
      </c>
      <c r="D262" s="26" t="str">
        <f>IF(C262="","",IFERROR(VLOOKUP(C262,'（参考）勘定科目コードリスト'!$A$1:$B$327,2,FALSE),0))</f>
        <v/>
      </c>
      <c r="H262" s="26" t="str">
        <f>IF(G262="","",IFERROR(VLOOKUP(G262,'（参考）勘定科目コードリスト'!$A$1:$B$327,2,FALSE),0))</f>
        <v/>
      </c>
      <c r="K262" s="7"/>
      <c r="L262" s="28" t="str">
        <f>IFERROR(VLOOKUP(K262,税区分リスト!$A$2:$B$26,2,FALSE),"")</f>
        <v/>
      </c>
      <c r="M262" s="24"/>
      <c r="N262" s="26" t="str">
        <f>IFERROR(VLOOKUP(M262,税区分リスト!$D$2:$E$10,2,FALSE),"")</f>
        <v/>
      </c>
    </row>
    <row r="263" spans="1:14">
      <c r="A263" s="4" t="s">
        <v>12</v>
      </c>
      <c r="D263" s="26" t="str">
        <f>IF(C263="","",IFERROR(VLOOKUP(C263,'（参考）勘定科目コードリスト'!$A$1:$B$327,2,FALSE),0))</f>
        <v/>
      </c>
      <c r="H263" s="26" t="str">
        <f>IF(G263="","",IFERROR(VLOOKUP(G263,'（参考）勘定科目コードリスト'!$A$1:$B$327,2,FALSE),0))</f>
        <v/>
      </c>
      <c r="K263" s="7"/>
      <c r="L263" s="28" t="str">
        <f>IFERROR(VLOOKUP(K263,税区分リスト!$A$2:$B$26,2,FALSE),"")</f>
        <v/>
      </c>
      <c r="M263" s="24"/>
      <c r="N263" s="26" t="str">
        <f>IFERROR(VLOOKUP(M263,税区分リスト!$D$2:$E$10,2,FALSE),"")</f>
        <v/>
      </c>
    </row>
    <row r="264" spans="1:14">
      <c r="A264" s="4" t="s">
        <v>12</v>
      </c>
      <c r="D264" s="26" t="str">
        <f>IF(C264="","",IFERROR(VLOOKUP(C264,'（参考）勘定科目コードリスト'!$A$1:$B$327,2,FALSE),0))</f>
        <v/>
      </c>
      <c r="H264" s="26" t="str">
        <f>IF(G264="","",IFERROR(VLOOKUP(G264,'（参考）勘定科目コードリスト'!$A$1:$B$327,2,FALSE),0))</f>
        <v/>
      </c>
      <c r="K264" s="7"/>
      <c r="L264" s="28" t="str">
        <f>IFERROR(VLOOKUP(K264,税区分リスト!$A$2:$B$26,2,FALSE),"")</f>
        <v/>
      </c>
      <c r="M264" s="24"/>
      <c r="N264" s="26" t="str">
        <f>IFERROR(VLOOKUP(M264,税区分リスト!$D$2:$E$10,2,FALSE),"")</f>
        <v/>
      </c>
    </row>
    <row r="265" spans="1:14">
      <c r="A265" s="4" t="s">
        <v>12</v>
      </c>
      <c r="D265" s="26" t="str">
        <f>IF(C265="","",IFERROR(VLOOKUP(C265,'（参考）勘定科目コードリスト'!$A$1:$B$327,2,FALSE),0))</f>
        <v/>
      </c>
      <c r="H265" s="26" t="str">
        <f>IF(G265="","",IFERROR(VLOOKUP(G265,'（参考）勘定科目コードリスト'!$A$1:$B$327,2,FALSE),0))</f>
        <v/>
      </c>
      <c r="K265" s="7"/>
      <c r="L265" s="28" t="str">
        <f>IFERROR(VLOOKUP(K265,税区分リスト!$A$2:$B$26,2,FALSE),"")</f>
        <v/>
      </c>
      <c r="M265" s="24"/>
      <c r="N265" s="26" t="str">
        <f>IFERROR(VLOOKUP(M265,税区分リスト!$D$2:$E$10,2,FALSE),"")</f>
        <v/>
      </c>
    </row>
    <row r="266" spans="1:14">
      <c r="A266" s="4" t="s">
        <v>12</v>
      </c>
      <c r="D266" s="26" t="str">
        <f>IF(C266="","",IFERROR(VLOOKUP(C266,'（参考）勘定科目コードリスト'!$A$1:$B$327,2,FALSE),0))</f>
        <v/>
      </c>
      <c r="H266" s="26" t="str">
        <f>IF(G266="","",IFERROR(VLOOKUP(G266,'（参考）勘定科目コードリスト'!$A$1:$B$327,2,FALSE),0))</f>
        <v/>
      </c>
      <c r="K266" s="7"/>
      <c r="L266" s="28" t="str">
        <f>IFERROR(VLOOKUP(K266,税区分リスト!$A$2:$B$26,2,FALSE),"")</f>
        <v/>
      </c>
      <c r="M266" s="24"/>
      <c r="N266" s="26" t="str">
        <f>IFERROR(VLOOKUP(M266,税区分リスト!$D$2:$E$10,2,FALSE),"")</f>
        <v/>
      </c>
    </row>
    <row r="267" spans="1:14">
      <c r="A267" s="4" t="s">
        <v>12</v>
      </c>
      <c r="D267" s="26" t="str">
        <f>IF(C267="","",IFERROR(VLOOKUP(C267,'（参考）勘定科目コードリスト'!$A$1:$B$327,2,FALSE),0))</f>
        <v/>
      </c>
      <c r="H267" s="26" t="str">
        <f>IF(G267="","",IFERROR(VLOOKUP(G267,'（参考）勘定科目コードリスト'!$A$1:$B$327,2,FALSE),0))</f>
        <v/>
      </c>
      <c r="K267" s="7"/>
      <c r="L267" s="28" t="str">
        <f>IFERROR(VLOOKUP(K267,税区分リスト!$A$2:$B$26,2,FALSE),"")</f>
        <v/>
      </c>
      <c r="M267" s="24"/>
      <c r="N267" s="26" t="str">
        <f>IFERROR(VLOOKUP(M267,税区分リスト!$D$2:$E$10,2,FALSE),"")</f>
        <v/>
      </c>
    </row>
    <row r="268" spans="1:14">
      <c r="A268" s="4" t="s">
        <v>12</v>
      </c>
      <c r="D268" s="26" t="str">
        <f>IF(C268="","",IFERROR(VLOOKUP(C268,'（参考）勘定科目コードリスト'!$A$1:$B$327,2,FALSE),0))</f>
        <v/>
      </c>
      <c r="H268" s="26" t="str">
        <f>IF(G268="","",IFERROR(VLOOKUP(G268,'（参考）勘定科目コードリスト'!$A$1:$B$327,2,FALSE),0))</f>
        <v/>
      </c>
      <c r="K268" s="7"/>
      <c r="L268" s="28" t="str">
        <f>IFERROR(VLOOKUP(K268,税区分リスト!$A$2:$B$26,2,FALSE),"")</f>
        <v/>
      </c>
      <c r="M268" s="24"/>
      <c r="N268" s="26" t="str">
        <f>IFERROR(VLOOKUP(M268,税区分リスト!$D$2:$E$10,2,FALSE),"")</f>
        <v/>
      </c>
    </row>
    <row r="269" spans="1:14">
      <c r="A269" s="4" t="s">
        <v>12</v>
      </c>
      <c r="D269" s="26" t="str">
        <f>IF(C269="","",IFERROR(VLOOKUP(C269,'（参考）勘定科目コードリスト'!$A$1:$B$327,2,FALSE),0))</f>
        <v/>
      </c>
      <c r="H269" s="26" t="str">
        <f>IF(G269="","",IFERROR(VLOOKUP(G269,'（参考）勘定科目コードリスト'!$A$1:$B$327,2,FALSE),0))</f>
        <v/>
      </c>
      <c r="K269" s="7"/>
      <c r="L269" s="28" t="str">
        <f>IFERROR(VLOOKUP(K269,税区分リスト!$A$2:$B$26,2,FALSE),"")</f>
        <v/>
      </c>
      <c r="M269" s="24"/>
      <c r="N269" s="26" t="str">
        <f>IFERROR(VLOOKUP(M269,税区分リスト!$D$2:$E$10,2,FALSE),"")</f>
        <v/>
      </c>
    </row>
    <row r="270" spans="1:14">
      <c r="A270" s="4" t="s">
        <v>12</v>
      </c>
      <c r="D270" s="26" t="str">
        <f>IF(C270="","",IFERROR(VLOOKUP(C270,'（参考）勘定科目コードリスト'!$A$1:$B$327,2,FALSE),0))</f>
        <v/>
      </c>
      <c r="H270" s="26" t="str">
        <f>IF(G270="","",IFERROR(VLOOKUP(G270,'（参考）勘定科目コードリスト'!$A$1:$B$327,2,FALSE),0))</f>
        <v/>
      </c>
      <c r="K270" s="7"/>
      <c r="L270" s="28" t="str">
        <f>IFERROR(VLOOKUP(K270,税区分リスト!$A$2:$B$26,2,FALSE),"")</f>
        <v/>
      </c>
      <c r="M270" s="24"/>
      <c r="N270" s="26" t="str">
        <f>IFERROR(VLOOKUP(M270,税区分リスト!$D$2:$E$10,2,FALSE),"")</f>
        <v/>
      </c>
    </row>
    <row r="271" spans="1:14">
      <c r="A271" s="4" t="s">
        <v>12</v>
      </c>
      <c r="D271" s="26" t="str">
        <f>IF(C271="","",IFERROR(VLOOKUP(C271,'（参考）勘定科目コードリスト'!$A$1:$B$327,2,FALSE),0))</f>
        <v/>
      </c>
      <c r="H271" s="26" t="str">
        <f>IF(G271="","",IFERROR(VLOOKUP(G271,'（参考）勘定科目コードリスト'!$A$1:$B$327,2,FALSE),0))</f>
        <v/>
      </c>
      <c r="K271" s="7"/>
      <c r="L271" s="28" t="str">
        <f>IFERROR(VLOOKUP(K271,税区分リスト!$A$2:$B$26,2,FALSE),"")</f>
        <v/>
      </c>
      <c r="M271" s="24"/>
      <c r="N271" s="26" t="str">
        <f>IFERROR(VLOOKUP(M271,税区分リスト!$D$2:$E$10,2,FALSE),"")</f>
        <v/>
      </c>
    </row>
    <row r="272" spans="1:14">
      <c r="A272" s="4" t="s">
        <v>12</v>
      </c>
      <c r="D272" s="26" t="str">
        <f>IF(C272="","",IFERROR(VLOOKUP(C272,'（参考）勘定科目コードリスト'!$A$1:$B$327,2,FALSE),0))</f>
        <v/>
      </c>
      <c r="H272" s="26" t="str">
        <f>IF(G272="","",IFERROR(VLOOKUP(G272,'（参考）勘定科目コードリスト'!$A$1:$B$327,2,FALSE),0))</f>
        <v/>
      </c>
      <c r="K272" s="7"/>
      <c r="L272" s="28" t="str">
        <f>IFERROR(VLOOKUP(K272,税区分リスト!$A$2:$B$26,2,FALSE),"")</f>
        <v/>
      </c>
      <c r="M272" s="24"/>
      <c r="N272" s="26" t="str">
        <f>IFERROR(VLOOKUP(M272,税区分リスト!$D$2:$E$10,2,FALSE),"")</f>
        <v/>
      </c>
    </row>
    <row r="273" spans="1:14">
      <c r="A273" s="4" t="s">
        <v>12</v>
      </c>
      <c r="D273" s="26" t="str">
        <f>IF(C273="","",IFERROR(VLOOKUP(C273,'（参考）勘定科目コードリスト'!$A$1:$B$327,2,FALSE),0))</f>
        <v/>
      </c>
      <c r="H273" s="26" t="str">
        <f>IF(G273="","",IFERROR(VLOOKUP(G273,'（参考）勘定科目コードリスト'!$A$1:$B$327,2,FALSE),0))</f>
        <v/>
      </c>
      <c r="K273" s="7"/>
      <c r="L273" s="28" t="str">
        <f>IFERROR(VLOOKUP(K273,税区分リスト!$A$2:$B$26,2,FALSE),"")</f>
        <v/>
      </c>
      <c r="M273" s="24"/>
      <c r="N273" s="26" t="str">
        <f>IFERROR(VLOOKUP(M273,税区分リスト!$D$2:$E$10,2,FALSE),"")</f>
        <v/>
      </c>
    </row>
    <row r="274" spans="1:14">
      <c r="A274" s="4" t="s">
        <v>12</v>
      </c>
      <c r="D274" s="26" t="str">
        <f>IF(C274="","",IFERROR(VLOOKUP(C274,'（参考）勘定科目コードリスト'!$A$1:$B$327,2,FALSE),0))</f>
        <v/>
      </c>
      <c r="H274" s="26" t="str">
        <f>IF(G274="","",IFERROR(VLOOKUP(G274,'（参考）勘定科目コードリスト'!$A$1:$B$327,2,FALSE),0))</f>
        <v/>
      </c>
      <c r="K274" s="7"/>
      <c r="L274" s="28" t="str">
        <f>IFERROR(VLOOKUP(K274,税区分リスト!$A$2:$B$26,2,FALSE),"")</f>
        <v/>
      </c>
      <c r="M274" s="24"/>
      <c r="N274" s="26" t="str">
        <f>IFERROR(VLOOKUP(M274,税区分リスト!$D$2:$E$10,2,FALSE),"")</f>
        <v/>
      </c>
    </row>
    <row r="275" spans="1:14">
      <c r="A275" s="4" t="s">
        <v>12</v>
      </c>
      <c r="D275" s="26" t="str">
        <f>IF(C275="","",IFERROR(VLOOKUP(C275,'（参考）勘定科目コードリスト'!$A$1:$B$327,2,FALSE),0))</f>
        <v/>
      </c>
      <c r="H275" s="26" t="str">
        <f>IF(G275="","",IFERROR(VLOOKUP(G275,'（参考）勘定科目コードリスト'!$A$1:$B$327,2,FALSE),0))</f>
        <v/>
      </c>
      <c r="K275" s="7"/>
      <c r="L275" s="28" t="str">
        <f>IFERROR(VLOOKUP(K275,税区分リスト!$A$2:$B$26,2,FALSE),"")</f>
        <v/>
      </c>
      <c r="M275" s="24"/>
      <c r="N275" s="26" t="str">
        <f>IFERROR(VLOOKUP(M275,税区分リスト!$D$2:$E$10,2,FALSE),"")</f>
        <v/>
      </c>
    </row>
    <row r="276" spans="1:14">
      <c r="A276" s="4" t="s">
        <v>12</v>
      </c>
      <c r="D276" s="26" t="str">
        <f>IF(C276="","",IFERROR(VLOOKUP(C276,'（参考）勘定科目コードリスト'!$A$1:$B$327,2,FALSE),0))</f>
        <v/>
      </c>
      <c r="H276" s="26" t="str">
        <f>IF(G276="","",IFERROR(VLOOKUP(G276,'（参考）勘定科目コードリスト'!$A$1:$B$327,2,FALSE),0))</f>
        <v/>
      </c>
      <c r="K276" s="7"/>
      <c r="L276" s="28" t="str">
        <f>IFERROR(VLOOKUP(K276,税区分リスト!$A$2:$B$26,2,FALSE),"")</f>
        <v/>
      </c>
      <c r="M276" s="24"/>
      <c r="N276" s="26" t="str">
        <f>IFERROR(VLOOKUP(M276,税区分リスト!$D$2:$E$10,2,FALSE),"")</f>
        <v/>
      </c>
    </row>
    <row r="277" spans="1:14">
      <c r="A277" s="4" t="s">
        <v>12</v>
      </c>
      <c r="D277" s="26" t="str">
        <f>IF(C277="","",IFERROR(VLOOKUP(C277,'（参考）勘定科目コードリスト'!$A$1:$B$327,2,FALSE),0))</f>
        <v/>
      </c>
      <c r="H277" s="26" t="str">
        <f>IF(G277="","",IFERROR(VLOOKUP(G277,'（参考）勘定科目コードリスト'!$A$1:$B$327,2,FALSE),0))</f>
        <v/>
      </c>
      <c r="K277" s="7"/>
      <c r="L277" s="28" t="str">
        <f>IFERROR(VLOOKUP(K277,税区分リスト!$A$2:$B$26,2,FALSE),"")</f>
        <v/>
      </c>
      <c r="M277" s="24"/>
      <c r="N277" s="26" t="str">
        <f>IFERROR(VLOOKUP(M277,税区分リスト!$D$2:$E$10,2,FALSE),"")</f>
        <v/>
      </c>
    </row>
    <row r="278" spans="1:14">
      <c r="A278" s="4" t="s">
        <v>12</v>
      </c>
      <c r="D278" s="26" t="str">
        <f>IF(C278="","",IFERROR(VLOOKUP(C278,'（参考）勘定科目コードリスト'!$A$1:$B$327,2,FALSE),0))</f>
        <v/>
      </c>
      <c r="H278" s="26" t="str">
        <f>IF(G278="","",IFERROR(VLOOKUP(G278,'（参考）勘定科目コードリスト'!$A$1:$B$327,2,FALSE),0))</f>
        <v/>
      </c>
      <c r="K278" s="7"/>
      <c r="L278" s="28" t="str">
        <f>IFERROR(VLOOKUP(K278,税区分リスト!$A$2:$B$26,2,FALSE),"")</f>
        <v/>
      </c>
      <c r="M278" s="24"/>
      <c r="N278" s="26" t="str">
        <f>IFERROR(VLOOKUP(M278,税区分リスト!$D$2:$E$10,2,FALSE),"")</f>
        <v/>
      </c>
    </row>
    <row r="279" spans="1:14">
      <c r="A279" s="4" t="s">
        <v>12</v>
      </c>
      <c r="D279" s="26" t="str">
        <f>IF(C279="","",IFERROR(VLOOKUP(C279,'（参考）勘定科目コードリスト'!$A$1:$B$327,2,FALSE),0))</f>
        <v/>
      </c>
      <c r="H279" s="26" t="str">
        <f>IF(G279="","",IFERROR(VLOOKUP(G279,'（参考）勘定科目コードリスト'!$A$1:$B$327,2,FALSE),0))</f>
        <v/>
      </c>
      <c r="K279" s="7"/>
      <c r="L279" s="28" t="str">
        <f>IFERROR(VLOOKUP(K279,税区分リスト!$A$2:$B$26,2,FALSE),"")</f>
        <v/>
      </c>
      <c r="M279" s="24"/>
      <c r="N279" s="26" t="str">
        <f>IFERROR(VLOOKUP(M279,税区分リスト!$D$2:$E$10,2,FALSE),"")</f>
        <v/>
      </c>
    </row>
    <row r="280" spans="1:14">
      <c r="A280" s="4" t="s">
        <v>12</v>
      </c>
      <c r="D280" s="26" t="str">
        <f>IF(C280="","",IFERROR(VLOOKUP(C280,'（参考）勘定科目コードリスト'!$A$1:$B$327,2,FALSE),0))</f>
        <v/>
      </c>
      <c r="H280" s="26" t="str">
        <f>IF(G280="","",IFERROR(VLOOKUP(G280,'（参考）勘定科目コードリスト'!$A$1:$B$327,2,FALSE),0))</f>
        <v/>
      </c>
      <c r="K280" s="7"/>
      <c r="L280" s="28" t="str">
        <f>IFERROR(VLOOKUP(K280,税区分リスト!$A$2:$B$26,2,FALSE),"")</f>
        <v/>
      </c>
      <c r="M280" s="24"/>
      <c r="N280" s="26" t="str">
        <f>IFERROR(VLOOKUP(M280,税区分リスト!$D$2:$E$10,2,FALSE),"")</f>
        <v/>
      </c>
    </row>
    <row r="281" spans="1:14">
      <c r="A281" s="4" t="s">
        <v>12</v>
      </c>
      <c r="D281" s="26" t="str">
        <f>IF(C281="","",IFERROR(VLOOKUP(C281,'（参考）勘定科目コードリスト'!$A$1:$B$327,2,FALSE),0))</f>
        <v/>
      </c>
      <c r="H281" s="26" t="str">
        <f>IF(G281="","",IFERROR(VLOOKUP(G281,'（参考）勘定科目コードリスト'!$A$1:$B$327,2,FALSE),0))</f>
        <v/>
      </c>
      <c r="K281" s="7"/>
      <c r="L281" s="28" t="str">
        <f>IFERROR(VLOOKUP(K281,税区分リスト!$A$2:$B$26,2,FALSE),"")</f>
        <v/>
      </c>
      <c r="M281" s="24"/>
      <c r="N281" s="26" t="str">
        <f>IFERROR(VLOOKUP(M281,税区分リスト!$D$2:$E$10,2,FALSE),"")</f>
        <v/>
      </c>
    </row>
    <row r="282" spans="1:14">
      <c r="A282" s="4" t="s">
        <v>12</v>
      </c>
      <c r="D282" s="26" t="str">
        <f>IF(C282="","",IFERROR(VLOOKUP(C282,'（参考）勘定科目コードリスト'!$A$1:$B$327,2,FALSE),0))</f>
        <v/>
      </c>
      <c r="H282" s="26" t="str">
        <f>IF(G282="","",IFERROR(VLOOKUP(G282,'（参考）勘定科目コードリスト'!$A$1:$B$327,2,FALSE),0))</f>
        <v/>
      </c>
      <c r="K282" s="7"/>
      <c r="L282" s="28" t="str">
        <f>IFERROR(VLOOKUP(K282,税区分リスト!$A$2:$B$26,2,FALSE),"")</f>
        <v/>
      </c>
      <c r="M282" s="24"/>
      <c r="N282" s="26" t="str">
        <f>IFERROR(VLOOKUP(M282,税区分リスト!$D$2:$E$10,2,FALSE),"")</f>
        <v/>
      </c>
    </row>
    <row r="283" spans="1:14">
      <c r="A283" s="4" t="s">
        <v>12</v>
      </c>
      <c r="D283" s="26" t="str">
        <f>IF(C283="","",IFERROR(VLOOKUP(C283,'（参考）勘定科目コードリスト'!$A$1:$B$327,2,FALSE),0))</f>
        <v/>
      </c>
      <c r="H283" s="26" t="str">
        <f>IF(G283="","",IFERROR(VLOOKUP(G283,'（参考）勘定科目コードリスト'!$A$1:$B$327,2,FALSE),0))</f>
        <v/>
      </c>
      <c r="K283" s="7"/>
      <c r="L283" s="28" t="str">
        <f>IFERROR(VLOOKUP(K283,税区分リスト!$A$2:$B$26,2,FALSE),"")</f>
        <v/>
      </c>
      <c r="M283" s="24"/>
      <c r="N283" s="26" t="str">
        <f>IFERROR(VLOOKUP(M283,税区分リスト!$D$2:$E$10,2,FALSE),"")</f>
        <v/>
      </c>
    </row>
    <row r="284" spans="1:14">
      <c r="A284" s="4" t="s">
        <v>12</v>
      </c>
      <c r="D284" s="26" t="str">
        <f>IF(C284="","",IFERROR(VLOOKUP(C284,'（参考）勘定科目コードリスト'!$A$1:$B$327,2,FALSE),0))</f>
        <v/>
      </c>
      <c r="H284" s="26" t="str">
        <f>IF(G284="","",IFERROR(VLOOKUP(G284,'（参考）勘定科目コードリスト'!$A$1:$B$327,2,FALSE),0))</f>
        <v/>
      </c>
      <c r="K284" s="7"/>
      <c r="L284" s="28" t="str">
        <f>IFERROR(VLOOKUP(K284,税区分リスト!$A$2:$B$26,2,FALSE),"")</f>
        <v/>
      </c>
      <c r="M284" s="24"/>
      <c r="N284" s="26" t="str">
        <f>IFERROR(VLOOKUP(M284,税区分リスト!$D$2:$E$10,2,FALSE),"")</f>
        <v/>
      </c>
    </row>
    <row r="285" spans="1:14">
      <c r="A285" s="4" t="s">
        <v>12</v>
      </c>
      <c r="D285" s="26" t="str">
        <f>IF(C285="","",IFERROR(VLOOKUP(C285,'（参考）勘定科目コードリスト'!$A$1:$B$327,2,FALSE),0))</f>
        <v/>
      </c>
      <c r="H285" s="26" t="str">
        <f>IF(G285="","",IFERROR(VLOOKUP(G285,'（参考）勘定科目コードリスト'!$A$1:$B$327,2,FALSE),0))</f>
        <v/>
      </c>
      <c r="K285" s="7"/>
      <c r="L285" s="28" t="str">
        <f>IFERROR(VLOOKUP(K285,税区分リスト!$A$2:$B$26,2,FALSE),"")</f>
        <v/>
      </c>
      <c r="M285" s="24"/>
      <c r="N285" s="26" t="str">
        <f>IFERROR(VLOOKUP(M285,税区分リスト!$D$2:$E$10,2,FALSE),"")</f>
        <v/>
      </c>
    </row>
    <row r="286" spans="1:14">
      <c r="A286" s="4" t="s">
        <v>12</v>
      </c>
      <c r="D286" s="26" t="str">
        <f>IF(C286="","",IFERROR(VLOOKUP(C286,'（参考）勘定科目コードリスト'!$A$1:$B$327,2,FALSE),0))</f>
        <v/>
      </c>
      <c r="H286" s="26" t="str">
        <f>IF(G286="","",IFERROR(VLOOKUP(G286,'（参考）勘定科目コードリスト'!$A$1:$B$327,2,FALSE),0))</f>
        <v/>
      </c>
      <c r="K286" s="7"/>
      <c r="L286" s="28" t="str">
        <f>IFERROR(VLOOKUP(K286,税区分リスト!$A$2:$B$26,2,FALSE),"")</f>
        <v/>
      </c>
      <c r="M286" s="24"/>
      <c r="N286" s="26" t="str">
        <f>IFERROR(VLOOKUP(M286,税区分リスト!$D$2:$E$10,2,FALSE),"")</f>
        <v/>
      </c>
    </row>
    <row r="287" spans="1:14">
      <c r="A287" s="4" t="s">
        <v>12</v>
      </c>
      <c r="D287" s="26" t="str">
        <f>IF(C287="","",IFERROR(VLOOKUP(C287,'（参考）勘定科目コードリスト'!$A$1:$B$327,2,FALSE),0))</f>
        <v/>
      </c>
      <c r="H287" s="26" t="str">
        <f>IF(G287="","",IFERROR(VLOOKUP(G287,'（参考）勘定科目コードリスト'!$A$1:$B$327,2,FALSE),0))</f>
        <v/>
      </c>
      <c r="K287" s="7"/>
      <c r="L287" s="28" t="str">
        <f>IFERROR(VLOOKUP(K287,税区分リスト!$A$2:$B$26,2,FALSE),"")</f>
        <v/>
      </c>
      <c r="M287" s="24"/>
      <c r="N287" s="26" t="str">
        <f>IFERROR(VLOOKUP(M287,税区分リスト!$D$2:$E$10,2,FALSE),"")</f>
        <v/>
      </c>
    </row>
    <row r="288" spans="1:14">
      <c r="A288" s="4" t="s">
        <v>12</v>
      </c>
      <c r="D288" s="26" t="str">
        <f>IF(C288="","",IFERROR(VLOOKUP(C288,'（参考）勘定科目コードリスト'!$A$1:$B$327,2,FALSE),0))</f>
        <v/>
      </c>
      <c r="H288" s="26" t="str">
        <f>IF(G288="","",IFERROR(VLOOKUP(G288,'（参考）勘定科目コードリスト'!$A$1:$B$327,2,FALSE),0))</f>
        <v/>
      </c>
      <c r="K288" s="7"/>
      <c r="L288" s="28" t="str">
        <f>IFERROR(VLOOKUP(K288,税区分リスト!$A$2:$B$26,2,FALSE),"")</f>
        <v/>
      </c>
      <c r="M288" s="24"/>
      <c r="N288" s="26" t="str">
        <f>IFERROR(VLOOKUP(M288,税区分リスト!$D$2:$E$10,2,FALSE),"")</f>
        <v/>
      </c>
    </row>
    <row r="289" spans="1:14">
      <c r="A289" s="4" t="s">
        <v>12</v>
      </c>
      <c r="D289" s="26" t="str">
        <f>IF(C289="","",IFERROR(VLOOKUP(C289,'（参考）勘定科目コードリスト'!$A$1:$B$327,2,FALSE),0))</f>
        <v/>
      </c>
      <c r="H289" s="26" t="str">
        <f>IF(G289="","",IFERROR(VLOOKUP(G289,'（参考）勘定科目コードリスト'!$A$1:$B$327,2,FALSE),0))</f>
        <v/>
      </c>
      <c r="K289" s="7"/>
      <c r="L289" s="28" t="str">
        <f>IFERROR(VLOOKUP(K289,税区分リスト!$A$2:$B$26,2,FALSE),"")</f>
        <v/>
      </c>
      <c r="M289" s="24"/>
      <c r="N289" s="26" t="str">
        <f>IFERROR(VLOOKUP(M289,税区分リスト!$D$2:$E$10,2,FALSE),"")</f>
        <v/>
      </c>
    </row>
    <row r="290" spans="1:14">
      <c r="A290" s="4" t="s">
        <v>12</v>
      </c>
      <c r="D290" s="26" t="str">
        <f>IF(C290="","",IFERROR(VLOOKUP(C290,'（参考）勘定科目コードリスト'!$A$1:$B$327,2,FALSE),0))</f>
        <v/>
      </c>
      <c r="H290" s="26" t="str">
        <f>IF(G290="","",IFERROR(VLOOKUP(G290,'（参考）勘定科目コードリスト'!$A$1:$B$327,2,FALSE),0))</f>
        <v/>
      </c>
      <c r="K290" s="7"/>
      <c r="L290" s="28" t="str">
        <f>IFERROR(VLOOKUP(K290,税区分リスト!$A$2:$B$26,2,FALSE),"")</f>
        <v/>
      </c>
      <c r="M290" s="24"/>
      <c r="N290" s="26" t="str">
        <f>IFERROR(VLOOKUP(M290,税区分リスト!$D$2:$E$10,2,FALSE),"")</f>
        <v/>
      </c>
    </row>
    <row r="291" spans="1:14">
      <c r="A291" s="4" t="s">
        <v>12</v>
      </c>
      <c r="D291" s="26" t="str">
        <f>IF(C291="","",IFERROR(VLOOKUP(C291,'（参考）勘定科目コードリスト'!$A$1:$B$327,2,FALSE),0))</f>
        <v/>
      </c>
      <c r="H291" s="26" t="str">
        <f>IF(G291="","",IFERROR(VLOOKUP(G291,'（参考）勘定科目コードリスト'!$A$1:$B$327,2,FALSE),0))</f>
        <v/>
      </c>
      <c r="K291" s="7"/>
      <c r="L291" s="28" t="str">
        <f>IFERROR(VLOOKUP(K291,税区分リスト!$A$2:$B$26,2,FALSE),"")</f>
        <v/>
      </c>
      <c r="M291" s="24"/>
      <c r="N291" s="26" t="str">
        <f>IFERROR(VLOOKUP(M291,税区分リスト!$D$2:$E$10,2,FALSE),"")</f>
        <v/>
      </c>
    </row>
    <row r="292" spans="1:14">
      <c r="A292" s="4" t="s">
        <v>12</v>
      </c>
      <c r="D292" s="26" t="str">
        <f>IF(C292="","",IFERROR(VLOOKUP(C292,'（参考）勘定科目コードリスト'!$A$1:$B$327,2,FALSE),0))</f>
        <v/>
      </c>
      <c r="H292" s="26" t="str">
        <f>IF(G292="","",IFERROR(VLOOKUP(G292,'（参考）勘定科目コードリスト'!$A$1:$B$327,2,FALSE),0))</f>
        <v/>
      </c>
      <c r="K292" s="7"/>
      <c r="L292" s="28" t="str">
        <f>IFERROR(VLOOKUP(K292,税区分リスト!$A$2:$B$26,2,FALSE),"")</f>
        <v/>
      </c>
      <c r="M292" s="24"/>
      <c r="N292" s="26" t="str">
        <f>IFERROR(VLOOKUP(M292,税区分リスト!$D$2:$E$10,2,FALSE),"")</f>
        <v/>
      </c>
    </row>
    <row r="293" spans="1:14">
      <c r="A293" s="4" t="s">
        <v>12</v>
      </c>
      <c r="D293" s="26" t="str">
        <f>IF(C293="","",IFERROR(VLOOKUP(C293,'（参考）勘定科目コードリスト'!$A$1:$B$327,2,FALSE),0))</f>
        <v/>
      </c>
      <c r="H293" s="26" t="str">
        <f>IF(G293="","",IFERROR(VLOOKUP(G293,'（参考）勘定科目コードリスト'!$A$1:$B$327,2,FALSE),0))</f>
        <v/>
      </c>
      <c r="K293" s="7"/>
      <c r="L293" s="28" t="str">
        <f>IFERROR(VLOOKUP(K293,税区分リスト!$A$2:$B$26,2,FALSE),"")</f>
        <v/>
      </c>
      <c r="M293" s="24"/>
      <c r="N293" s="26" t="str">
        <f>IFERROR(VLOOKUP(M293,税区分リスト!$D$2:$E$10,2,FALSE),"")</f>
        <v/>
      </c>
    </row>
    <row r="294" spans="1:14">
      <c r="A294" s="4" t="s">
        <v>12</v>
      </c>
      <c r="D294" s="26" t="str">
        <f>IF(C294="","",IFERROR(VLOOKUP(C294,'（参考）勘定科目コードリスト'!$A$1:$B$327,2,FALSE),0))</f>
        <v/>
      </c>
      <c r="H294" s="26" t="str">
        <f>IF(G294="","",IFERROR(VLOOKUP(G294,'（参考）勘定科目コードリスト'!$A$1:$B$327,2,FALSE),0))</f>
        <v/>
      </c>
      <c r="K294" s="7"/>
      <c r="L294" s="28" t="str">
        <f>IFERROR(VLOOKUP(K294,税区分リスト!$A$2:$B$26,2,FALSE),"")</f>
        <v/>
      </c>
      <c r="M294" s="24"/>
      <c r="N294" s="26" t="str">
        <f>IFERROR(VLOOKUP(M294,税区分リスト!$D$2:$E$10,2,FALSE),"")</f>
        <v/>
      </c>
    </row>
    <row r="295" spans="1:14">
      <c r="A295" s="4" t="s">
        <v>12</v>
      </c>
      <c r="D295" s="26" t="str">
        <f>IF(C295="","",IFERROR(VLOOKUP(C295,'（参考）勘定科目コードリスト'!$A$1:$B$327,2,FALSE),0))</f>
        <v/>
      </c>
      <c r="H295" s="26" t="str">
        <f>IF(G295="","",IFERROR(VLOOKUP(G295,'（参考）勘定科目コードリスト'!$A$1:$B$327,2,FALSE),0))</f>
        <v/>
      </c>
      <c r="K295" s="7"/>
      <c r="L295" s="28" t="str">
        <f>IFERROR(VLOOKUP(K295,税区分リスト!$A$2:$B$26,2,FALSE),"")</f>
        <v/>
      </c>
      <c r="M295" s="24"/>
      <c r="N295" s="26" t="str">
        <f>IFERROR(VLOOKUP(M295,税区分リスト!$D$2:$E$10,2,FALSE),"")</f>
        <v/>
      </c>
    </row>
    <row r="296" spans="1:14">
      <c r="A296" s="4" t="s">
        <v>12</v>
      </c>
      <c r="D296" s="26" t="str">
        <f>IF(C296="","",IFERROR(VLOOKUP(C296,'（参考）勘定科目コードリスト'!$A$1:$B$327,2,FALSE),0))</f>
        <v/>
      </c>
      <c r="H296" s="26" t="str">
        <f>IF(G296="","",IFERROR(VLOOKUP(G296,'（参考）勘定科目コードリスト'!$A$1:$B$327,2,FALSE),0))</f>
        <v/>
      </c>
      <c r="K296" s="7"/>
      <c r="L296" s="28" t="str">
        <f>IFERROR(VLOOKUP(K296,税区分リスト!$A$2:$B$26,2,FALSE),"")</f>
        <v/>
      </c>
      <c r="M296" s="24"/>
      <c r="N296" s="26" t="str">
        <f>IFERROR(VLOOKUP(M296,税区分リスト!$D$2:$E$10,2,FALSE),"")</f>
        <v/>
      </c>
    </row>
    <row r="297" spans="1:14">
      <c r="A297" s="4" t="s">
        <v>12</v>
      </c>
      <c r="D297" s="26" t="str">
        <f>IF(C297="","",IFERROR(VLOOKUP(C297,'（参考）勘定科目コードリスト'!$A$1:$B$327,2,FALSE),0))</f>
        <v/>
      </c>
      <c r="H297" s="26" t="str">
        <f>IF(G297="","",IFERROR(VLOOKUP(G297,'（参考）勘定科目コードリスト'!$A$1:$B$327,2,FALSE),0))</f>
        <v/>
      </c>
      <c r="K297" s="7"/>
      <c r="L297" s="28" t="str">
        <f>IFERROR(VLOOKUP(K297,税区分リスト!$A$2:$B$26,2,FALSE),"")</f>
        <v/>
      </c>
      <c r="M297" s="24"/>
      <c r="N297" s="26" t="str">
        <f>IFERROR(VLOOKUP(M297,税区分リスト!$D$2:$E$10,2,FALSE),"")</f>
        <v/>
      </c>
    </row>
    <row r="298" spans="1:14">
      <c r="A298" s="4" t="s">
        <v>12</v>
      </c>
      <c r="D298" s="26" t="str">
        <f>IF(C298="","",IFERROR(VLOOKUP(C298,'（参考）勘定科目コードリスト'!$A$1:$B$327,2,FALSE),0))</f>
        <v/>
      </c>
      <c r="H298" s="26" t="str">
        <f>IF(G298="","",IFERROR(VLOOKUP(G298,'（参考）勘定科目コードリスト'!$A$1:$B$327,2,FALSE),0))</f>
        <v/>
      </c>
      <c r="K298" s="7"/>
      <c r="L298" s="28" t="str">
        <f>IFERROR(VLOOKUP(K298,税区分リスト!$A$2:$B$26,2,FALSE),"")</f>
        <v/>
      </c>
      <c r="M298" s="24"/>
      <c r="N298" s="26" t="str">
        <f>IFERROR(VLOOKUP(M298,税区分リスト!$D$2:$E$10,2,FALSE),"")</f>
        <v/>
      </c>
    </row>
    <row r="299" spans="1:14">
      <c r="A299" s="4" t="s">
        <v>12</v>
      </c>
      <c r="D299" s="26" t="str">
        <f>IF(C299="","",IFERROR(VLOOKUP(C299,'（参考）勘定科目コードリスト'!$A$1:$B$327,2,FALSE),0))</f>
        <v/>
      </c>
      <c r="H299" s="26" t="str">
        <f>IF(G299="","",IFERROR(VLOOKUP(G299,'（参考）勘定科目コードリスト'!$A$1:$B$327,2,FALSE),0))</f>
        <v/>
      </c>
      <c r="K299" s="7"/>
      <c r="L299" s="28" t="str">
        <f>IFERROR(VLOOKUP(K299,税区分リスト!$A$2:$B$26,2,FALSE),"")</f>
        <v/>
      </c>
      <c r="M299" s="24"/>
      <c r="N299" s="26" t="str">
        <f>IFERROR(VLOOKUP(M299,税区分リスト!$D$2:$E$10,2,FALSE),"")</f>
        <v/>
      </c>
    </row>
    <row r="300" spans="1:14">
      <c r="A300" s="4" t="s">
        <v>12</v>
      </c>
      <c r="D300" s="26" t="str">
        <f>IF(C300="","",IFERROR(VLOOKUP(C300,'（参考）勘定科目コードリスト'!$A$1:$B$327,2,FALSE),0))</f>
        <v/>
      </c>
      <c r="H300" s="26" t="str">
        <f>IF(G300="","",IFERROR(VLOOKUP(G300,'（参考）勘定科目コードリスト'!$A$1:$B$327,2,FALSE),0))</f>
        <v/>
      </c>
      <c r="K300" s="7"/>
      <c r="L300" s="28" t="str">
        <f>IFERROR(VLOOKUP(K300,税区分リスト!$A$2:$B$26,2,FALSE),"")</f>
        <v/>
      </c>
      <c r="M300" s="24"/>
      <c r="N300" s="26" t="str">
        <f>IFERROR(VLOOKUP(M300,税区分リスト!$D$2:$E$10,2,FALSE),"")</f>
        <v/>
      </c>
    </row>
    <row r="301" spans="1:14">
      <c r="A301" s="4" t="s">
        <v>12</v>
      </c>
      <c r="D301" s="26" t="str">
        <f>IF(C301="","",IFERROR(VLOOKUP(C301,'（参考）勘定科目コードリスト'!$A$1:$B$327,2,FALSE),0))</f>
        <v/>
      </c>
      <c r="H301" s="26" t="str">
        <f>IF(G301="","",IFERROR(VLOOKUP(G301,'（参考）勘定科目コードリスト'!$A$1:$B$327,2,FALSE),0))</f>
        <v/>
      </c>
      <c r="K301" s="7"/>
      <c r="L301" s="28" t="str">
        <f>IFERROR(VLOOKUP(K301,税区分リスト!$A$2:$B$26,2,FALSE),"")</f>
        <v/>
      </c>
      <c r="M301" s="24"/>
      <c r="N301" s="26" t="str">
        <f>IFERROR(VLOOKUP(M301,税区分リスト!$D$2:$E$10,2,FALSE),"")</f>
        <v/>
      </c>
    </row>
  </sheetData>
  <phoneticPr fontId="14"/>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90639FB-39D3-432E-8419-486C015DB055}">
          <x14:formula1>
            <xm:f>税区分リスト!$D$2:$D$7</xm:f>
          </x14:formula1>
          <xm:sqref>M302:M1048576</xm:sqref>
        </x14:dataValidation>
        <x14:dataValidation type="list" allowBlank="1" showInputMessage="1" showErrorMessage="1" xr:uid="{3D244863-EF72-40E3-A41E-737A416A7712}">
          <x14:formula1>
            <xm:f>税区分リスト!$A$2:$A$8</xm:f>
          </x14:formula1>
          <xm:sqref>K2:K301</xm:sqref>
        </x14:dataValidation>
        <x14:dataValidation type="list" allowBlank="1" showInputMessage="1" showErrorMessage="1" xr:uid="{75151166-3D7B-4C43-99E6-5F37C09216B4}">
          <x14:formula1>
            <xm:f>税区分リスト!$D$2:$D$4</xm:f>
          </x14:formula1>
          <xm:sqref>M2:M301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57352-02FD-429D-BB40-2CCB9C3E7C94}">
  <sheetPr>
    <tabColor theme="7" tint="0.79998168889431442"/>
  </sheetPr>
  <dimension ref="A1:N142"/>
  <sheetViews>
    <sheetView workbookViewId="0">
      <selection activeCell="G29" sqref="G29"/>
    </sheetView>
  </sheetViews>
  <sheetFormatPr defaultColWidth="9" defaultRowHeight="18.75"/>
  <cols>
    <col min="1" max="1" width="17.25" style="4" bestFit="1" customWidth="1"/>
    <col min="2" max="2" width="13.25" style="43" bestFit="1" customWidth="1"/>
    <col min="3" max="3" width="9" style="1"/>
    <col min="4" max="4" width="13.75" style="1" bestFit="1" customWidth="1"/>
    <col min="5" max="5" width="13.25" style="1" bestFit="1" customWidth="1"/>
    <col min="6" max="14" width="9" style="1"/>
    <col min="15" max="15" width="9.375" style="1" bestFit="1" customWidth="1"/>
    <col min="16" max="16384" width="9" style="1"/>
  </cols>
  <sheetData>
    <row r="1" spans="1:14" ht="19.5" thickBot="1">
      <c r="A1" s="8" t="s">
        <v>4</v>
      </c>
      <c r="B1" s="18" t="s">
        <v>32</v>
      </c>
      <c r="D1" s="8" t="s">
        <v>60</v>
      </c>
      <c r="E1" s="18" t="s">
        <v>61</v>
      </c>
      <c r="G1" s="20"/>
    </row>
    <row r="2" spans="1:14">
      <c r="A2" s="2" t="s">
        <v>386</v>
      </c>
      <c r="B2" s="2">
        <v>11</v>
      </c>
      <c r="D2" s="23" t="s">
        <v>393</v>
      </c>
      <c r="E2" s="2">
        <v>10</v>
      </c>
    </row>
    <row r="3" spans="1:14">
      <c r="A3" s="4" t="s">
        <v>387</v>
      </c>
      <c r="B3" s="4">
        <v>12</v>
      </c>
      <c r="D3" s="22" t="s">
        <v>394</v>
      </c>
      <c r="E3" s="4">
        <v>9</v>
      </c>
    </row>
    <row r="4" spans="1:14">
      <c r="A4" s="4" t="s">
        <v>388</v>
      </c>
      <c r="B4" s="4">
        <v>31</v>
      </c>
      <c r="D4" s="22" t="s">
        <v>395</v>
      </c>
      <c r="E4" s="4">
        <v>8</v>
      </c>
    </row>
    <row r="5" spans="1:14" ht="19.5">
      <c r="A5" s="4" t="s">
        <v>389</v>
      </c>
      <c r="B5" s="4">
        <v>32</v>
      </c>
      <c r="D5" s="4"/>
      <c r="E5" s="4"/>
      <c r="G5" s="17"/>
    </row>
    <row r="6" spans="1:14" ht="19.5">
      <c r="A6" s="4" t="s">
        <v>390</v>
      </c>
      <c r="B6" s="4">
        <v>33</v>
      </c>
      <c r="D6" s="22"/>
      <c r="E6" s="4"/>
      <c r="G6" s="17"/>
    </row>
    <row r="7" spans="1:14" ht="19.5">
      <c r="A7" s="4" t="s">
        <v>391</v>
      </c>
      <c r="B7" s="4">
        <v>34</v>
      </c>
      <c r="D7" s="4"/>
      <c r="E7" s="4"/>
      <c r="G7" s="17"/>
    </row>
    <row r="8" spans="1:14" ht="19.5">
      <c r="A8" s="4" t="s">
        <v>392</v>
      </c>
      <c r="B8" s="4">
        <v>0</v>
      </c>
      <c r="D8" s="4"/>
      <c r="E8" s="4"/>
      <c r="G8" s="17"/>
    </row>
    <row r="9" spans="1:14">
      <c r="B9" s="4"/>
      <c r="D9" s="4"/>
      <c r="E9" s="4"/>
      <c r="N9"/>
    </row>
    <row r="10" spans="1:14" ht="19.5">
      <c r="B10" s="4"/>
      <c r="D10" s="4"/>
      <c r="E10" s="4"/>
      <c r="G10" s="17"/>
    </row>
    <row r="11" spans="1:14">
      <c r="B11" s="4"/>
    </row>
    <row r="12" spans="1:14">
      <c r="B12" s="4"/>
    </row>
    <row r="13" spans="1:14" ht="19.5">
      <c r="B13" s="4"/>
      <c r="G13" s="17"/>
    </row>
    <row r="14" spans="1:14">
      <c r="B14" s="4"/>
    </row>
    <row r="15" spans="1:14">
      <c r="B15" s="4"/>
    </row>
    <row r="16" spans="1:14" ht="19.5">
      <c r="B16" s="4"/>
      <c r="G16" s="17"/>
    </row>
    <row r="17" spans="2:7">
      <c r="B17" s="4"/>
    </row>
    <row r="18" spans="2:7">
      <c r="B18" s="4"/>
    </row>
    <row r="19" spans="2:7" ht="19.5">
      <c r="B19" s="4"/>
      <c r="G19" s="17"/>
    </row>
    <row r="20" spans="2:7">
      <c r="B20" s="4"/>
    </row>
    <row r="21" spans="2:7">
      <c r="B21" s="4"/>
    </row>
    <row r="22" spans="2:7" ht="19.5">
      <c r="G22" s="17"/>
    </row>
    <row r="26" spans="2:7" ht="19.5">
      <c r="G26" s="17"/>
    </row>
    <row r="30" spans="2:7" ht="19.5">
      <c r="G30" s="17"/>
    </row>
    <row r="34" spans="7:7" ht="19.5">
      <c r="G34" s="17"/>
    </row>
    <row r="41" spans="7:7" ht="19.5">
      <c r="G41" s="17"/>
    </row>
    <row r="44" spans="7:7" ht="19.5">
      <c r="G44" s="17"/>
    </row>
    <row r="48" spans="7:7" ht="19.5">
      <c r="G48" s="17"/>
    </row>
    <row r="52" spans="7:7" ht="19.5">
      <c r="G52" s="17"/>
    </row>
    <row r="55" spans="7:7" ht="19.5">
      <c r="G55" s="17"/>
    </row>
    <row r="58" spans="7:7" ht="19.5">
      <c r="G58" s="17"/>
    </row>
    <row r="61" spans="7:7" ht="19.5">
      <c r="G61" s="17"/>
    </row>
    <row r="65" spans="7:7" ht="19.5">
      <c r="G65" s="17"/>
    </row>
    <row r="69" spans="7:7" ht="19.5">
      <c r="G69" s="17"/>
    </row>
    <row r="74" spans="7:7" ht="19.5">
      <c r="G74" s="17"/>
    </row>
    <row r="77" spans="7:7" ht="19.5">
      <c r="G77" s="17"/>
    </row>
    <row r="80" spans="7:7" ht="19.5">
      <c r="G80" s="17"/>
    </row>
    <row r="83" spans="7:7" ht="19.5">
      <c r="G83" s="17"/>
    </row>
    <row r="87" spans="7:7" ht="19.5">
      <c r="G87" s="17"/>
    </row>
    <row r="91" spans="7:7" ht="19.5">
      <c r="G91" s="17"/>
    </row>
    <row r="100" spans="7:7" ht="19.5">
      <c r="G100" s="17"/>
    </row>
    <row r="103" spans="7:7" ht="19.5">
      <c r="G103" s="17"/>
    </row>
    <row r="106" spans="7:7" ht="19.5">
      <c r="G106" s="17"/>
    </row>
    <row r="109" spans="7:7" ht="19.5">
      <c r="G109" s="17"/>
    </row>
    <row r="113" spans="7:7" ht="19.5">
      <c r="G113" s="17"/>
    </row>
    <row r="116" spans="7:7" ht="19.5">
      <c r="G116" s="17"/>
    </row>
    <row r="119" spans="7:7" ht="19.5">
      <c r="G119" s="17"/>
    </row>
    <row r="123" spans="7:7" ht="19.5">
      <c r="G123" s="17"/>
    </row>
    <row r="127" spans="7:7" ht="19.5">
      <c r="G127" s="17"/>
    </row>
    <row r="131" spans="7:7" ht="19.5">
      <c r="G131" s="17"/>
    </row>
    <row r="136" spans="7:7" ht="19.5">
      <c r="G136" s="17"/>
    </row>
    <row r="139" spans="7:7" ht="19.5">
      <c r="G139" s="17"/>
    </row>
    <row r="142" spans="7:7" ht="19.5">
      <c r="G142" s="17"/>
    </row>
  </sheetData>
  <phoneticPr fontId="11"/>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F58F1-EF71-4F48-B95A-B760D3E6BCCF}">
  <sheetPr>
    <tabColor theme="7" tint="0.79998168889431442"/>
  </sheetPr>
  <dimension ref="A1:T126"/>
  <sheetViews>
    <sheetView workbookViewId="0">
      <selection activeCell="F16" sqref="F16"/>
    </sheetView>
  </sheetViews>
  <sheetFormatPr defaultRowHeight="18.75"/>
  <cols>
    <col min="1" max="1" width="9.5" bestFit="1" customWidth="1"/>
    <col min="2" max="2" width="31.625" bestFit="1" customWidth="1"/>
    <col min="3" max="3" width="9.5" bestFit="1" customWidth="1"/>
    <col min="4" max="4" width="10.5" bestFit="1" customWidth="1"/>
    <col min="6" max="6" width="10.5" bestFit="1" customWidth="1"/>
  </cols>
  <sheetData>
    <row r="1" spans="1:20">
      <c r="A1" s="1" t="s">
        <v>9</v>
      </c>
      <c r="B1" s="1" t="s">
        <v>10</v>
      </c>
      <c r="C1" s="1" t="s">
        <v>13</v>
      </c>
      <c r="D1" s="1" t="s">
        <v>14</v>
      </c>
      <c r="E1" s="1"/>
      <c r="F1" s="1"/>
      <c r="G1" s="1"/>
      <c r="H1" s="1"/>
      <c r="I1" s="1"/>
      <c r="J1" s="1"/>
      <c r="K1" s="1"/>
      <c r="L1" s="1"/>
      <c r="M1" s="1"/>
      <c r="N1" s="1"/>
      <c r="O1" s="1"/>
      <c r="P1" s="1"/>
      <c r="Q1" s="1"/>
      <c r="R1" s="1"/>
      <c r="S1" s="1"/>
      <c r="T1" s="1"/>
    </row>
    <row r="2" spans="1:20">
      <c r="A2" s="19">
        <v>44228</v>
      </c>
      <c r="B2" s="1" t="s">
        <v>65</v>
      </c>
      <c r="C2" s="1">
        <v>33660</v>
      </c>
      <c r="D2" s="1"/>
      <c r="E2" s="1"/>
      <c r="F2" s="1"/>
      <c r="G2" s="1"/>
      <c r="H2" s="1"/>
      <c r="I2" s="1"/>
      <c r="J2" s="1"/>
      <c r="K2" s="1"/>
      <c r="L2" s="1"/>
      <c r="M2" s="1"/>
      <c r="N2" s="1"/>
      <c r="O2" s="1"/>
      <c r="P2" s="1"/>
      <c r="Q2" s="1"/>
      <c r="R2" s="1"/>
      <c r="S2" s="1"/>
      <c r="T2" s="1"/>
    </row>
    <row r="3" spans="1:20">
      <c r="A3" s="19" t="s">
        <v>66</v>
      </c>
      <c r="B3" s="1" t="s">
        <v>67</v>
      </c>
      <c r="C3" s="1">
        <v>10000</v>
      </c>
      <c r="D3" s="1"/>
      <c r="E3" s="1"/>
      <c r="F3" s="1"/>
      <c r="G3" s="1"/>
      <c r="H3" s="1"/>
      <c r="I3" s="1"/>
      <c r="J3" s="1"/>
      <c r="K3" s="1"/>
      <c r="L3" s="1"/>
      <c r="M3" s="1"/>
      <c r="N3" s="1"/>
      <c r="O3" s="1"/>
      <c r="P3" s="1"/>
      <c r="Q3" s="1"/>
      <c r="R3" s="1"/>
      <c r="S3" s="1"/>
      <c r="T3" s="1"/>
    </row>
    <row r="4" spans="1:20">
      <c r="A4" s="19" t="s">
        <v>68</v>
      </c>
      <c r="B4" s="1" t="s">
        <v>69</v>
      </c>
      <c r="C4" s="1">
        <v>1528</v>
      </c>
      <c r="D4" s="1"/>
      <c r="E4" s="1"/>
      <c r="F4" s="1"/>
      <c r="G4" s="1"/>
      <c r="H4" s="1"/>
      <c r="I4" s="1"/>
      <c r="J4" s="1"/>
      <c r="K4" s="1"/>
      <c r="L4" s="1"/>
      <c r="M4" s="1"/>
      <c r="N4" s="1"/>
      <c r="O4" s="1"/>
      <c r="P4" s="1"/>
      <c r="Q4" s="1"/>
      <c r="R4" s="1"/>
      <c r="S4" s="1"/>
      <c r="T4" s="1"/>
    </row>
    <row r="5" spans="1:20">
      <c r="A5" s="19" t="s">
        <v>70</v>
      </c>
      <c r="B5" s="1" t="s">
        <v>71</v>
      </c>
      <c r="C5" s="1">
        <v>500000</v>
      </c>
      <c r="D5" s="1"/>
      <c r="E5" s="1"/>
      <c r="F5" s="1"/>
      <c r="G5" s="1"/>
      <c r="H5" s="1"/>
      <c r="I5" s="1"/>
      <c r="J5" s="1"/>
      <c r="K5" s="1"/>
      <c r="L5" s="1"/>
      <c r="M5" s="1"/>
      <c r="N5" s="1"/>
      <c r="O5" s="1"/>
      <c r="P5" s="1"/>
      <c r="Q5" s="1"/>
      <c r="R5" s="1"/>
      <c r="S5" s="1"/>
      <c r="T5" s="1"/>
    </row>
    <row r="6" spans="1:20">
      <c r="A6" s="19" t="s">
        <v>72</v>
      </c>
      <c r="B6" s="1" t="s">
        <v>73</v>
      </c>
      <c r="C6" s="1"/>
      <c r="D6" s="1">
        <v>200000</v>
      </c>
      <c r="E6" s="1"/>
      <c r="F6" s="1"/>
      <c r="G6" s="1"/>
      <c r="H6" s="1"/>
      <c r="I6" s="1"/>
      <c r="J6" s="1"/>
      <c r="K6" s="1"/>
      <c r="L6" s="1"/>
      <c r="M6" s="1"/>
      <c r="N6" s="1"/>
      <c r="O6" s="1"/>
      <c r="P6" s="1"/>
      <c r="Q6" s="1"/>
      <c r="R6" s="1"/>
      <c r="S6" s="1"/>
      <c r="T6" s="1"/>
    </row>
    <row r="7" spans="1:20">
      <c r="A7" s="19" t="s">
        <v>74</v>
      </c>
      <c r="B7" s="1" t="s">
        <v>75</v>
      </c>
      <c r="C7" s="1"/>
      <c r="D7" s="1">
        <v>21</v>
      </c>
      <c r="E7" s="1"/>
      <c r="F7" s="1"/>
      <c r="G7" s="1"/>
      <c r="H7" s="1"/>
      <c r="I7" s="1"/>
      <c r="J7" s="1"/>
      <c r="K7" s="1"/>
      <c r="L7" s="1"/>
      <c r="M7" s="1"/>
      <c r="N7" s="1"/>
      <c r="O7" s="1"/>
      <c r="P7" s="1"/>
      <c r="Q7" s="1"/>
      <c r="R7" s="1"/>
      <c r="S7" s="1"/>
      <c r="T7" s="1"/>
    </row>
    <row r="8" spans="1:20">
      <c r="A8" s="19" t="s">
        <v>76</v>
      </c>
      <c r="B8" s="1" t="s">
        <v>77</v>
      </c>
      <c r="C8" s="1">
        <v>30660</v>
      </c>
      <c r="D8" s="1"/>
      <c r="E8" s="1"/>
      <c r="F8" s="1"/>
      <c r="G8" s="1"/>
      <c r="H8" s="1"/>
      <c r="I8" s="1"/>
      <c r="J8" s="1"/>
      <c r="K8" s="1"/>
      <c r="L8" s="1"/>
      <c r="M8" s="1"/>
      <c r="N8" s="1"/>
      <c r="O8" s="1"/>
      <c r="P8" s="1"/>
      <c r="Q8" s="1"/>
      <c r="R8" s="1"/>
      <c r="S8" s="1"/>
      <c r="T8" s="1"/>
    </row>
    <row r="9" spans="1:20">
      <c r="A9" s="19"/>
      <c r="B9" s="1"/>
      <c r="C9" s="5"/>
      <c r="D9" s="1"/>
      <c r="E9" s="1"/>
      <c r="F9" s="1"/>
      <c r="G9" s="1"/>
      <c r="H9" s="1"/>
      <c r="I9" s="1"/>
      <c r="J9" s="1"/>
      <c r="K9" s="1"/>
      <c r="L9" s="1"/>
      <c r="M9" s="1"/>
      <c r="N9" s="1"/>
      <c r="O9" s="1"/>
      <c r="P9" s="1"/>
      <c r="Q9" s="1"/>
      <c r="R9" s="1"/>
      <c r="S9" s="1"/>
      <c r="T9" s="1"/>
    </row>
    <row r="10" spans="1:20">
      <c r="A10" s="19"/>
      <c r="B10" s="1"/>
      <c r="C10" s="5"/>
      <c r="D10" s="1"/>
      <c r="E10" s="1"/>
      <c r="F10" s="1"/>
      <c r="G10" s="1"/>
      <c r="H10" s="1"/>
      <c r="I10" s="1"/>
      <c r="J10" s="1"/>
      <c r="K10" s="1"/>
      <c r="L10" s="1"/>
      <c r="M10" s="1"/>
      <c r="N10" s="1"/>
      <c r="O10" s="1"/>
      <c r="P10" s="1"/>
      <c r="Q10" s="1"/>
      <c r="R10" s="1"/>
      <c r="S10" s="1"/>
      <c r="T10" s="1"/>
    </row>
    <row r="11" spans="1:20">
      <c r="A11" s="19"/>
      <c r="B11" s="1"/>
      <c r="C11" s="1"/>
      <c r="D11" s="1"/>
      <c r="E11" s="1"/>
      <c r="F11" s="1"/>
      <c r="G11" s="1"/>
      <c r="H11" s="1"/>
      <c r="I11" s="1"/>
      <c r="J11" s="1"/>
      <c r="K11" s="1"/>
      <c r="L11" s="1"/>
      <c r="M11" s="1"/>
      <c r="N11" s="1"/>
      <c r="O11" s="1"/>
      <c r="P11" s="1"/>
      <c r="Q11" s="1"/>
      <c r="R11" s="1"/>
      <c r="S11" s="1"/>
      <c r="T11" s="1"/>
    </row>
    <row r="12" spans="1:20">
      <c r="A12" s="19"/>
      <c r="B12" s="1"/>
      <c r="C12" s="5"/>
      <c r="D12" s="1"/>
      <c r="E12" s="1"/>
      <c r="F12" s="1"/>
      <c r="G12" s="1"/>
      <c r="H12" s="1"/>
      <c r="I12" s="1"/>
      <c r="J12" s="1"/>
      <c r="K12" s="1"/>
      <c r="L12" s="1"/>
      <c r="M12" s="1"/>
      <c r="N12" s="1"/>
      <c r="O12" s="1"/>
      <c r="P12" s="1"/>
      <c r="Q12" s="1"/>
      <c r="R12" s="1"/>
      <c r="S12" s="1"/>
      <c r="T12" s="1"/>
    </row>
    <row r="13" spans="1:20">
      <c r="A13" s="19"/>
      <c r="B13" s="1"/>
      <c r="C13" s="1"/>
      <c r="D13" s="1"/>
      <c r="E13" s="1"/>
      <c r="F13" s="1"/>
      <c r="G13" s="1"/>
      <c r="H13" s="1"/>
      <c r="I13" s="1"/>
      <c r="J13" s="1"/>
      <c r="K13" s="1"/>
      <c r="L13" s="1"/>
      <c r="M13" s="1"/>
      <c r="N13" s="1"/>
      <c r="O13" s="1"/>
      <c r="P13" s="1"/>
      <c r="Q13" s="1"/>
      <c r="R13" s="1"/>
      <c r="S13" s="1"/>
      <c r="T13" s="1"/>
    </row>
    <row r="14" spans="1:20">
      <c r="A14" s="19"/>
      <c r="B14" s="1"/>
      <c r="C14" s="5"/>
      <c r="D14" s="1"/>
      <c r="E14" s="1"/>
      <c r="F14" s="1"/>
      <c r="G14" s="1"/>
      <c r="H14" s="1"/>
      <c r="I14" s="1"/>
      <c r="J14" s="1"/>
      <c r="K14" s="1"/>
      <c r="L14" s="1"/>
      <c r="M14" s="1"/>
      <c r="N14" s="1"/>
      <c r="O14" s="1"/>
      <c r="P14" s="1"/>
      <c r="Q14" s="1"/>
      <c r="R14" s="1"/>
      <c r="S14" s="1"/>
      <c r="T14" s="1"/>
    </row>
    <row r="15" spans="1:20">
      <c r="A15" s="19"/>
      <c r="B15" s="1"/>
      <c r="C15" s="1"/>
      <c r="D15" s="1"/>
      <c r="E15" s="1"/>
      <c r="F15" s="1"/>
      <c r="G15" s="1"/>
      <c r="H15" s="1"/>
      <c r="I15" s="1"/>
      <c r="J15" s="1"/>
      <c r="K15" s="1"/>
      <c r="L15" s="1"/>
      <c r="M15" s="1"/>
      <c r="N15" s="1"/>
      <c r="O15" s="1"/>
      <c r="P15" s="1"/>
      <c r="Q15" s="1"/>
      <c r="R15" s="1"/>
      <c r="S15" s="1"/>
      <c r="T15" s="1"/>
    </row>
    <row r="16" spans="1:20">
      <c r="A16" s="19"/>
      <c r="B16" s="1"/>
      <c r="C16" s="5"/>
      <c r="D16" s="1"/>
      <c r="E16" s="1"/>
      <c r="F16" s="1"/>
      <c r="G16" s="1"/>
      <c r="H16" s="1"/>
      <c r="I16" s="1"/>
      <c r="J16" s="1"/>
      <c r="K16" s="1"/>
      <c r="L16" s="1"/>
      <c r="M16" s="1"/>
      <c r="N16" s="1"/>
      <c r="O16" s="1"/>
      <c r="P16" s="1"/>
      <c r="Q16" s="1"/>
      <c r="R16" s="1"/>
      <c r="S16" s="1"/>
      <c r="T16" s="1"/>
    </row>
    <row r="17" spans="1:20">
      <c r="A17" s="19"/>
      <c r="B17" s="1"/>
      <c r="C17" s="1"/>
      <c r="D17" s="1"/>
      <c r="E17" s="1"/>
      <c r="F17" s="1"/>
      <c r="G17" s="1"/>
      <c r="H17" s="1"/>
      <c r="I17" s="1"/>
      <c r="J17" s="1"/>
      <c r="K17" s="1"/>
      <c r="L17" s="1"/>
      <c r="M17" s="1"/>
      <c r="N17" s="1"/>
      <c r="O17" s="1"/>
      <c r="P17" s="1"/>
      <c r="Q17" s="1"/>
      <c r="R17" s="1"/>
      <c r="S17" s="1"/>
      <c r="T17" s="1"/>
    </row>
    <row r="18" spans="1:20">
      <c r="A18" s="19"/>
      <c r="B18" s="1"/>
      <c r="C18" s="1"/>
      <c r="D18" s="5"/>
      <c r="E18" s="1"/>
      <c r="F18" s="5"/>
      <c r="G18" s="1"/>
      <c r="H18" s="1"/>
      <c r="I18" s="1"/>
      <c r="J18" s="1"/>
      <c r="K18" s="1"/>
      <c r="L18" s="1"/>
      <c r="M18" s="1"/>
      <c r="N18" s="1"/>
      <c r="O18" s="1"/>
      <c r="P18" s="1"/>
      <c r="Q18" s="1"/>
      <c r="R18" s="1"/>
      <c r="S18" s="1"/>
      <c r="T18" s="1"/>
    </row>
    <row r="19" spans="1:20">
      <c r="A19" s="19"/>
      <c r="B19" s="1"/>
      <c r="C19" s="1"/>
      <c r="D19" s="5"/>
      <c r="E19" s="1"/>
      <c r="F19" s="5"/>
      <c r="G19" s="1"/>
      <c r="H19" s="1"/>
      <c r="I19" s="1"/>
      <c r="J19" s="1"/>
      <c r="K19" s="1"/>
      <c r="L19" s="1"/>
      <c r="M19" s="1"/>
      <c r="N19" s="1"/>
      <c r="O19" s="1"/>
      <c r="P19" s="1"/>
      <c r="Q19" s="1"/>
      <c r="R19" s="1"/>
      <c r="S19" s="1"/>
      <c r="T19" s="1"/>
    </row>
    <row r="20" spans="1:20">
      <c r="A20" s="19"/>
      <c r="B20" s="1"/>
      <c r="C20" s="1"/>
      <c r="D20" s="5"/>
      <c r="E20" s="1"/>
      <c r="F20" s="5"/>
      <c r="G20" s="1"/>
      <c r="H20" s="1"/>
      <c r="I20" s="1"/>
      <c r="J20" s="1"/>
      <c r="K20" s="1"/>
      <c r="L20" s="1"/>
      <c r="M20" s="1"/>
      <c r="N20" s="1"/>
      <c r="O20" s="1"/>
      <c r="P20" s="1"/>
      <c r="Q20" s="1"/>
      <c r="R20" s="1"/>
      <c r="S20" s="1"/>
      <c r="T20" s="1"/>
    </row>
    <row r="21" spans="1:20">
      <c r="A21" s="19"/>
      <c r="B21" s="1"/>
      <c r="C21" s="5"/>
      <c r="D21" s="1"/>
      <c r="E21" s="1"/>
      <c r="F21" s="1"/>
      <c r="G21" s="1"/>
      <c r="H21" s="1"/>
      <c r="I21" s="1"/>
      <c r="J21" s="1"/>
      <c r="K21" s="1"/>
      <c r="L21" s="1"/>
      <c r="M21" s="1"/>
      <c r="N21" s="1"/>
      <c r="O21" s="1"/>
      <c r="P21" s="1"/>
      <c r="Q21" s="1"/>
      <c r="R21" s="1"/>
      <c r="S21" s="1"/>
      <c r="T21" s="1"/>
    </row>
    <row r="22" spans="1:20">
      <c r="A22" s="19"/>
      <c r="B22" s="1"/>
      <c r="C22" s="5"/>
      <c r="D22" s="1"/>
      <c r="E22" s="1"/>
      <c r="F22" s="1"/>
      <c r="G22" s="1"/>
      <c r="H22" s="1"/>
      <c r="I22" s="1"/>
      <c r="J22" s="1"/>
      <c r="K22" s="1"/>
      <c r="L22" s="1"/>
      <c r="M22" s="1"/>
      <c r="N22" s="1"/>
      <c r="O22" s="1"/>
      <c r="P22" s="1"/>
      <c r="Q22" s="1"/>
      <c r="R22" s="1"/>
      <c r="S22" s="1"/>
      <c r="T22" s="1"/>
    </row>
    <row r="23" spans="1:20">
      <c r="A23" s="19"/>
      <c r="B23" s="1"/>
      <c r="C23" s="5"/>
      <c r="D23" s="1"/>
      <c r="E23" s="1"/>
      <c r="F23" s="1"/>
      <c r="G23" s="1"/>
      <c r="H23" s="1"/>
      <c r="I23" s="1"/>
      <c r="J23" s="1"/>
      <c r="K23" s="1"/>
      <c r="L23" s="1"/>
      <c r="M23" s="1"/>
      <c r="N23" s="1"/>
      <c r="O23" s="1"/>
      <c r="P23" s="1"/>
      <c r="Q23" s="1"/>
      <c r="R23" s="1"/>
      <c r="S23" s="1"/>
      <c r="T23" s="1"/>
    </row>
    <row r="24" spans="1:20">
      <c r="A24" s="19"/>
      <c r="B24" s="1"/>
      <c r="C24" s="5"/>
      <c r="D24" s="1"/>
      <c r="E24" s="1"/>
      <c r="F24" s="1"/>
      <c r="G24" s="1"/>
      <c r="H24" s="1"/>
      <c r="I24" s="1"/>
      <c r="J24" s="1"/>
      <c r="K24" s="1"/>
      <c r="L24" s="1"/>
      <c r="M24" s="1"/>
      <c r="N24" s="1"/>
      <c r="O24" s="1"/>
      <c r="P24" s="1"/>
      <c r="Q24" s="1"/>
      <c r="R24" s="1"/>
      <c r="S24" s="1"/>
      <c r="T24" s="1"/>
    </row>
    <row r="25" spans="1:20">
      <c r="A25" s="19"/>
      <c r="B25" s="1"/>
      <c r="C25" s="5"/>
      <c r="D25" s="1"/>
      <c r="E25" s="1"/>
      <c r="F25" s="1"/>
      <c r="G25" s="1"/>
      <c r="H25" s="1"/>
      <c r="I25" s="1"/>
      <c r="J25" s="1"/>
      <c r="K25" s="1"/>
      <c r="L25" s="1"/>
      <c r="M25" s="1"/>
      <c r="N25" s="1"/>
      <c r="O25" s="1"/>
      <c r="P25" s="1"/>
      <c r="Q25" s="1"/>
      <c r="R25" s="1"/>
      <c r="S25" s="1"/>
      <c r="T25" s="1"/>
    </row>
    <row r="26" spans="1:20">
      <c r="A26" s="19"/>
      <c r="B26" s="1"/>
      <c r="C26" s="5"/>
      <c r="D26" s="1"/>
      <c r="E26" s="1"/>
      <c r="F26" s="1"/>
      <c r="G26" s="1"/>
      <c r="H26" s="1"/>
      <c r="I26" s="1"/>
      <c r="J26" s="1"/>
      <c r="K26" s="1"/>
      <c r="L26" s="1"/>
      <c r="M26" s="1"/>
      <c r="N26" s="1"/>
      <c r="O26" s="1"/>
      <c r="P26" s="1"/>
      <c r="Q26" s="1"/>
      <c r="R26" s="1"/>
      <c r="S26" s="1"/>
      <c r="T26" s="1"/>
    </row>
    <row r="27" spans="1:20">
      <c r="A27" s="19"/>
      <c r="B27" s="1"/>
      <c r="C27" s="1"/>
      <c r="D27" s="1"/>
      <c r="E27" s="1"/>
      <c r="F27" s="1"/>
      <c r="G27" s="1"/>
      <c r="H27" s="1"/>
      <c r="I27" s="1"/>
      <c r="J27" s="1"/>
      <c r="K27" s="1"/>
      <c r="L27" s="1"/>
      <c r="M27" s="1"/>
      <c r="N27" s="1"/>
      <c r="O27" s="1"/>
      <c r="P27" s="1"/>
      <c r="Q27" s="1"/>
      <c r="R27" s="1"/>
      <c r="S27" s="1"/>
      <c r="T27" s="1"/>
    </row>
    <row r="28" spans="1:20">
      <c r="A28" s="19"/>
      <c r="B28" s="1"/>
      <c r="C28" s="5"/>
      <c r="D28" s="1"/>
      <c r="E28" s="1"/>
      <c r="F28" s="1"/>
      <c r="G28" s="1"/>
      <c r="H28" s="1"/>
      <c r="I28" s="1"/>
      <c r="J28" s="1"/>
      <c r="K28" s="1"/>
      <c r="L28" s="1"/>
      <c r="M28" s="1"/>
      <c r="N28" s="1"/>
      <c r="O28" s="1"/>
      <c r="P28" s="1"/>
      <c r="Q28" s="1"/>
      <c r="R28" s="1"/>
      <c r="S28" s="1"/>
      <c r="T28" s="1"/>
    </row>
    <row r="29" spans="1:20">
      <c r="A29" s="19"/>
      <c r="B29" s="1"/>
      <c r="C29" s="5"/>
      <c r="D29" s="1"/>
      <c r="E29" s="1"/>
      <c r="F29" s="1"/>
      <c r="G29" s="1"/>
      <c r="H29" s="1"/>
      <c r="I29" s="1"/>
      <c r="J29" s="1"/>
      <c r="K29" s="1"/>
      <c r="L29" s="1"/>
      <c r="M29" s="1"/>
      <c r="N29" s="1"/>
      <c r="O29" s="1"/>
      <c r="P29" s="1"/>
      <c r="Q29" s="1"/>
      <c r="R29" s="1"/>
      <c r="S29" s="1"/>
      <c r="T29" s="1"/>
    </row>
    <row r="30" spans="1:20">
      <c r="A30" s="19"/>
      <c r="B30" s="1"/>
      <c r="C30" s="5"/>
      <c r="D30" s="1"/>
      <c r="E30" s="1"/>
      <c r="F30" s="1"/>
      <c r="G30" s="1"/>
      <c r="H30" s="1"/>
      <c r="I30" s="1"/>
      <c r="J30" s="1"/>
      <c r="K30" s="1"/>
      <c r="L30" s="1"/>
      <c r="M30" s="1"/>
      <c r="N30" s="1"/>
      <c r="O30" s="1"/>
      <c r="P30" s="1"/>
      <c r="Q30" s="1"/>
      <c r="R30" s="1"/>
      <c r="S30" s="1"/>
      <c r="T30" s="1"/>
    </row>
    <row r="31" spans="1:20">
      <c r="A31" s="19"/>
      <c r="B31" s="1"/>
      <c r="C31" s="5"/>
      <c r="D31" s="1"/>
      <c r="E31" s="1"/>
      <c r="F31" s="1"/>
      <c r="G31" s="1"/>
      <c r="H31" s="1"/>
      <c r="I31" s="1"/>
      <c r="J31" s="1"/>
      <c r="K31" s="1"/>
      <c r="L31" s="1"/>
      <c r="M31" s="1"/>
      <c r="N31" s="1"/>
      <c r="O31" s="1"/>
      <c r="P31" s="1"/>
      <c r="Q31" s="1"/>
      <c r="R31" s="1"/>
      <c r="S31" s="1"/>
      <c r="T31" s="1"/>
    </row>
    <row r="32" spans="1:20">
      <c r="A32" s="19"/>
      <c r="B32" s="1"/>
      <c r="C32" s="1"/>
      <c r="D32" s="1"/>
      <c r="E32" s="1"/>
      <c r="F32" s="1"/>
      <c r="G32" s="1"/>
      <c r="H32" s="1"/>
      <c r="I32" s="1"/>
      <c r="J32" s="1"/>
      <c r="K32" s="1"/>
      <c r="L32" s="1"/>
      <c r="M32" s="1"/>
      <c r="N32" s="1"/>
      <c r="O32" s="1"/>
      <c r="P32" s="1"/>
      <c r="Q32" s="1"/>
      <c r="R32" s="1"/>
      <c r="S32" s="1"/>
      <c r="T32" s="1"/>
    </row>
    <row r="33" spans="1:20">
      <c r="A33" s="19"/>
      <c r="B33" s="1"/>
      <c r="C33" s="5"/>
      <c r="D33" s="1"/>
      <c r="E33" s="1"/>
      <c r="F33" s="1"/>
      <c r="G33" s="1"/>
      <c r="H33" s="1"/>
      <c r="I33" s="1"/>
      <c r="J33" s="1"/>
      <c r="K33" s="1"/>
      <c r="L33" s="1"/>
      <c r="M33" s="1"/>
      <c r="N33" s="1"/>
      <c r="O33" s="1"/>
      <c r="P33" s="1"/>
      <c r="Q33" s="1"/>
      <c r="R33" s="1"/>
      <c r="S33" s="1"/>
      <c r="T33" s="1"/>
    </row>
    <row r="34" spans="1:20">
      <c r="A34" s="19"/>
      <c r="B34" s="1"/>
      <c r="C34" s="5"/>
      <c r="D34" s="1"/>
      <c r="E34" s="1"/>
      <c r="F34" s="1"/>
      <c r="G34" s="1"/>
      <c r="H34" s="1"/>
      <c r="I34" s="1"/>
      <c r="J34" s="1"/>
      <c r="K34" s="1"/>
      <c r="L34" s="1"/>
      <c r="M34" s="1"/>
      <c r="N34" s="1"/>
      <c r="O34" s="1"/>
      <c r="P34" s="1"/>
      <c r="Q34" s="1"/>
      <c r="R34" s="1"/>
      <c r="S34" s="1"/>
      <c r="T34" s="1"/>
    </row>
    <row r="35" spans="1:20">
      <c r="A35" s="19"/>
      <c r="B35" s="1"/>
      <c r="C35" s="5"/>
      <c r="D35" s="1"/>
      <c r="E35" s="1"/>
      <c r="F35" s="1"/>
      <c r="G35" s="1"/>
      <c r="H35" s="1"/>
      <c r="I35" s="1"/>
      <c r="J35" s="1"/>
      <c r="K35" s="1"/>
      <c r="L35" s="1"/>
      <c r="M35" s="1"/>
      <c r="N35" s="1"/>
      <c r="O35" s="1"/>
      <c r="P35" s="1"/>
      <c r="Q35" s="1"/>
      <c r="R35" s="1"/>
      <c r="S35" s="1"/>
      <c r="T35" s="1"/>
    </row>
    <row r="36" spans="1:20">
      <c r="A36" s="19"/>
      <c r="B36" s="1"/>
      <c r="C36" s="5"/>
      <c r="D36" s="1"/>
      <c r="E36" s="1"/>
      <c r="F36" s="1"/>
      <c r="G36" s="1"/>
      <c r="H36" s="1"/>
      <c r="I36" s="1"/>
      <c r="J36" s="1"/>
      <c r="K36" s="1"/>
      <c r="L36" s="1"/>
      <c r="M36" s="1"/>
      <c r="N36" s="1"/>
      <c r="O36" s="1"/>
      <c r="P36" s="1"/>
      <c r="Q36" s="1"/>
      <c r="R36" s="1"/>
      <c r="S36" s="1"/>
      <c r="T36" s="1"/>
    </row>
    <row r="37" spans="1:20">
      <c r="A37" s="19"/>
      <c r="B37" s="1"/>
      <c r="C37" s="5"/>
      <c r="D37" s="1"/>
      <c r="E37" s="1"/>
      <c r="F37" s="1"/>
      <c r="G37" s="1"/>
      <c r="H37" s="1"/>
      <c r="I37" s="1"/>
      <c r="J37" s="1"/>
      <c r="K37" s="1"/>
      <c r="L37" s="1"/>
      <c r="M37" s="1"/>
      <c r="N37" s="1"/>
      <c r="O37" s="1"/>
      <c r="P37" s="1"/>
      <c r="Q37" s="1"/>
      <c r="R37" s="1"/>
      <c r="S37" s="1"/>
      <c r="T37" s="1"/>
    </row>
    <row r="38" spans="1:20">
      <c r="A38" s="19"/>
      <c r="B38" s="1"/>
      <c r="C38" s="5"/>
      <c r="D38" s="1"/>
      <c r="E38" s="1"/>
      <c r="F38" s="1"/>
      <c r="G38" s="1"/>
      <c r="H38" s="1"/>
      <c r="I38" s="1"/>
      <c r="J38" s="1"/>
      <c r="K38" s="1"/>
      <c r="L38" s="1"/>
      <c r="M38" s="1"/>
      <c r="N38" s="1"/>
      <c r="O38" s="1"/>
      <c r="P38" s="1"/>
      <c r="Q38" s="1"/>
      <c r="R38" s="1"/>
      <c r="S38" s="1"/>
      <c r="T38" s="1"/>
    </row>
    <row r="39" spans="1:20">
      <c r="A39" s="19"/>
      <c r="B39" s="1"/>
      <c r="C39" s="5"/>
      <c r="D39" s="1"/>
      <c r="E39" s="1"/>
      <c r="F39" s="1"/>
      <c r="G39" s="1"/>
      <c r="H39" s="1"/>
      <c r="I39" s="1"/>
      <c r="J39" s="1"/>
      <c r="K39" s="1"/>
      <c r="L39" s="1"/>
      <c r="M39" s="1"/>
      <c r="N39" s="1"/>
      <c r="O39" s="1"/>
      <c r="P39" s="1"/>
      <c r="Q39" s="1"/>
      <c r="R39" s="1"/>
      <c r="S39" s="1"/>
      <c r="T39" s="1"/>
    </row>
    <row r="40" spans="1:20">
      <c r="A40" s="19"/>
      <c r="B40" s="1"/>
      <c r="C40" s="1"/>
      <c r="D40" s="1"/>
      <c r="E40" s="1"/>
      <c r="F40" s="1"/>
      <c r="G40" s="1"/>
      <c r="H40" s="1"/>
      <c r="I40" s="1"/>
      <c r="J40" s="1"/>
      <c r="K40" s="1"/>
      <c r="L40" s="1"/>
      <c r="M40" s="1"/>
      <c r="N40" s="1"/>
      <c r="O40" s="1"/>
      <c r="P40" s="1"/>
      <c r="Q40" s="1"/>
      <c r="R40" s="1"/>
      <c r="S40" s="1"/>
      <c r="T40" s="1"/>
    </row>
    <row r="41" spans="1:20">
      <c r="A41" s="19"/>
      <c r="B41" s="1"/>
      <c r="C41" s="5"/>
      <c r="D41" s="1"/>
      <c r="E41" s="1"/>
      <c r="F41" s="1"/>
      <c r="G41" s="1"/>
      <c r="H41" s="1"/>
      <c r="I41" s="1"/>
      <c r="J41" s="1"/>
      <c r="K41" s="1"/>
      <c r="L41" s="1"/>
      <c r="M41" s="1"/>
      <c r="N41" s="1"/>
      <c r="O41" s="1"/>
      <c r="P41" s="1"/>
      <c r="Q41" s="1"/>
      <c r="R41" s="1"/>
      <c r="S41" s="1"/>
      <c r="T41" s="1"/>
    </row>
    <row r="42" spans="1:20">
      <c r="A42" s="19"/>
      <c r="B42" s="1"/>
      <c r="C42" s="1"/>
      <c r="D42" s="1"/>
      <c r="E42" s="1"/>
      <c r="F42" s="1"/>
      <c r="G42" s="1"/>
      <c r="H42" s="1"/>
      <c r="I42" s="1"/>
      <c r="J42" s="1"/>
      <c r="K42" s="1"/>
      <c r="L42" s="1"/>
      <c r="M42" s="1"/>
      <c r="N42" s="1"/>
      <c r="O42" s="1"/>
      <c r="P42" s="1"/>
      <c r="Q42" s="1"/>
      <c r="R42" s="1"/>
      <c r="S42" s="1"/>
      <c r="T42" s="1"/>
    </row>
    <row r="43" spans="1:20">
      <c r="A43" s="19"/>
      <c r="B43" s="1"/>
      <c r="C43" s="5"/>
      <c r="D43" s="1"/>
      <c r="E43" s="1"/>
      <c r="F43" s="1"/>
      <c r="G43" s="1"/>
      <c r="H43" s="1"/>
      <c r="I43" s="1"/>
      <c r="J43" s="1"/>
      <c r="K43" s="1"/>
      <c r="L43" s="1"/>
      <c r="M43" s="1"/>
      <c r="N43" s="1"/>
      <c r="O43" s="1"/>
      <c r="P43" s="1"/>
      <c r="Q43" s="1"/>
      <c r="R43" s="1"/>
      <c r="S43" s="1"/>
      <c r="T43" s="1"/>
    </row>
    <row r="44" spans="1:20">
      <c r="A44" s="19"/>
      <c r="B44" s="1"/>
      <c r="C44" s="1"/>
      <c r="D44" s="1"/>
      <c r="E44" s="1"/>
      <c r="F44" s="1"/>
      <c r="G44" s="1"/>
      <c r="H44" s="1"/>
      <c r="I44" s="1"/>
      <c r="J44" s="1"/>
      <c r="K44" s="1"/>
      <c r="L44" s="1"/>
      <c r="M44" s="1"/>
      <c r="N44" s="1"/>
      <c r="O44" s="1"/>
      <c r="P44" s="1"/>
      <c r="Q44" s="1"/>
      <c r="R44" s="1"/>
      <c r="S44" s="1"/>
      <c r="T44" s="1"/>
    </row>
    <row r="45" spans="1:20">
      <c r="A45" s="19"/>
      <c r="B45" s="1"/>
      <c r="C45" s="1"/>
      <c r="D45" s="5"/>
      <c r="E45" s="1"/>
      <c r="F45" s="5"/>
      <c r="G45" s="1"/>
      <c r="H45" s="1"/>
      <c r="I45" s="1"/>
      <c r="J45" s="1"/>
      <c r="K45" s="1"/>
      <c r="L45" s="1"/>
      <c r="M45" s="1"/>
      <c r="N45" s="1"/>
      <c r="O45" s="1"/>
      <c r="P45" s="1"/>
      <c r="Q45" s="1"/>
      <c r="R45" s="1"/>
      <c r="S45" s="1"/>
      <c r="T45" s="1"/>
    </row>
    <row r="46" spans="1:20">
      <c r="A46" s="19"/>
      <c r="B46" s="1"/>
      <c r="C46" s="1"/>
      <c r="D46" s="5"/>
      <c r="E46" s="1"/>
      <c r="F46" s="5"/>
      <c r="G46" s="1"/>
      <c r="H46" s="1"/>
      <c r="I46" s="1"/>
      <c r="J46" s="1"/>
      <c r="K46" s="1"/>
      <c r="L46" s="1"/>
      <c r="M46" s="1"/>
      <c r="N46" s="1"/>
      <c r="O46" s="1"/>
      <c r="P46" s="1"/>
      <c r="Q46" s="1"/>
      <c r="R46" s="1"/>
      <c r="S46" s="1"/>
      <c r="T46" s="1"/>
    </row>
    <row r="47" spans="1:20">
      <c r="A47" s="19"/>
      <c r="B47" s="1"/>
      <c r="C47" s="1"/>
      <c r="D47" s="5"/>
      <c r="E47" s="1"/>
      <c r="F47" s="5"/>
      <c r="G47" s="1"/>
      <c r="H47" s="1"/>
      <c r="I47" s="1"/>
      <c r="J47" s="1"/>
      <c r="K47" s="1"/>
      <c r="L47" s="1"/>
      <c r="M47" s="1"/>
      <c r="N47" s="1"/>
      <c r="O47" s="1"/>
      <c r="P47" s="1"/>
      <c r="Q47" s="1"/>
      <c r="R47" s="1"/>
      <c r="S47" s="1"/>
      <c r="T47" s="1"/>
    </row>
    <row r="48" spans="1:20">
      <c r="A48" s="19"/>
      <c r="B48" s="1"/>
      <c r="C48" s="5"/>
      <c r="D48" s="1"/>
      <c r="E48" s="1"/>
      <c r="F48" s="1"/>
      <c r="G48" s="1"/>
      <c r="H48" s="1"/>
      <c r="I48" s="1"/>
      <c r="J48" s="1"/>
      <c r="K48" s="1"/>
      <c r="L48" s="1"/>
      <c r="M48" s="1"/>
      <c r="N48" s="1"/>
      <c r="O48" s="1"/>
      <c r="P48" s="1"/>
      <c r="Q48" s="1"/>
      <c r="R48" s="1"/>
      <c r="S48" s="1"/>
      <c r="T48" s="1"/>
    </row>
    <row r="49" spans="1:20">
      <c r="A49" s="19"/>
      <c r="B49" s="1"/>
      <c r="C49" s="5"/>
      <c r="D49" s="1"/>
      <c r="E49" s="1"/>
      <c r="F49" s="1"/>
      <c r="G49" s="1"/>
      <c r="H49" s="1"/>
      <c r="I49" s="1"/>
      <c r="J49" s="1"/>
      <c r="K49" s="1"/>
      <c r="L49" s="1"/>
      <c r="M49" s="1"/>
      <c r="N49" s="1"/>
      <c r="O49" s="1"/>
      <c r="P49" s="1"/>
      <c r="Q49" s="1"/>
      <c r="R49" s="1"/>
      <c r="S49" s="1"/>
      <c r="T49" s="1"/>
    </row>
    <row r="50" spans="1:20">
      <c r="A50" s="19"/>
      <c r="B50" s="1"/>
      <c r="C50" s="1"/>
      <c r="D50" s="1"/>
      <c r="E50" s="1"/>
      <c r="F50" s="1"/>
      <c r="G50" s="1"/>
      <c r="H50" s="1"/>
      <c r="I50" s="1"/>
      <c r="J50" s="1"/>
      <c r="K50" s="1"/>
      <c r="L50" s="1"/>
      <c r="M50" s="1"/>
      <c r="N50" s="1"/>
      <c r="O50" s="1"/>
      <c r="P50" s="1"/>
      <c r="Q50" s="1"/>
      <c r="R50" s="1"/>
      <c r="S50" s="1"/>
      <c r="T50" s="1"/>
    </row>
    <row r="51" spans="1:20">
      <c r="A51" s="19"/>
      <c r="B51" s="1"/>
      <c r="C51" s="5"/>
      <c r="D51" s="1"/>
      <c r="E51" s="1"/>
      <c r="F51" s="1"/>
      <c r="G51" s="1"/>
      <c r="H51" s="1"/>
      <c r="I51" s="1"/>
      <c r="J51" s="1"/>
      <c r="K51" s="1"/>
      <c r="L51" s="1"/>
      <c r="M51" s="1"/>
      <c r="N51" s="1"/>
      <c r="O51" s="1"/>
      <c r="P51" s="1"/>
      <c r="Q51" s="1"/>
      <c r="R51" s="1"/>
      <c r="S51" s="1"/>
      <c r="T51" s="1"/>
    </row>
    <row r="52" spans="1:20">
      <c r="A52" s="19"/>
      <c r="B52" s="1"/>
      <c r="C52" s="5"/>
      <c r="D52" s="1"/>
      <c r="E52" s="1"/>
      <c r="F52" s="1"/>
      <c r="G52" s="1"/>
      <c r="H52" s="1"/>
      <c r="I52" s="1"/>
      <c r="J52" s="1"/>
      <c r="K52" s="1"/>
      <c r="L52" s="1"/>
      <c r="M52" s="1"/>
      <c r="N52" s="1"/>
      <c r="O52" s="1"/>
      <c r="P52" s="1"/>
      <c r="Q52" s="1"/>
      <c r="R52" s="1"/>
      <c r="S52" s="1"/>
      <c r="T52" s="1"/>
    </row>
    <row r="53" spans="1:20">
      <c r="A53" s="19"/>
      <c r="B53" s="1"/>
      <c r="C53" s="5"/>
      <c r="D53" s="1"/>
      <c r="F53" s="1"/>
    </row>
    <row r="54" spans="1:20">
      <c r="A54" s="19"/>
      <c r="B54" s="1"/>
      <c r="C54" s="5"/>
      <c r="D54" s="1"/>
      <c r="F54" s="1"/>
    </row>
    <row r="55" spans="1:20">
      <c r="A55" s="19"/>
      <c r="B55" s="1"/>
      <c r="C55" s="5"/>
      <c r="D55" s="1"/>
      <c r="F55" s="1"/>
    </row>
    <row r="56" spans="1:20">
      <c r="A56" s="19"/>
      <c r="B56" s="1"/>
      <c r="C56" s="5"/>
      <c r="D56" s="1"/>
      <c r="F56" s="1"/>
    </row>
    <row r="57" spans="1:20">
      <c r="A57" s="19"/>
      <c r="B57" s="1"/>
      <c r="C57" s="5"/>
      <c r="D57" s="1"/>
      <c r="F57" s="1"/>
    </row>
    <row r="58" spans="1:20">
      <c r="A58" s="19"/>
      <c r="B58" s="1"/>
      <c r="C58" s="5"/>
      <c r="D58" s="1"/>
      <c r="F58" s="1"/>
    </row>
    <row r="59" spans="1:20">
      <c r="A59" s="19"/>
      <c r="B59" s="1"/>
      <c r="C59" s="1"/>
      <c r="D59" s="1"/>
      <c r="F59" s="1"/>
    </row>
    <row r="60" spans="1:20">
      <c r="A60" s="19"/>
      <c r="B60" s="1"/>
      <c r="C60" s="5"/>
      <c r="D60" s="1"/>
      <c r="F60" s="1"/>
    </row>
    <row r="61" spans="1:20">
      <c r="A61" s="19"/>
      <c r="B61" s="1"/>
      <c r="C61" s="1"/>
      <c r="D61" s="1"/>
      <c r="F61" s="1"/>
    </row>
    <row r="62" spans="1:20">
      <c r="A62" s="19"/>
      <c r="B62" s="1"/>
      <c r="C62" s="5"/>
      <c r="D62" s="1"/>
      <c r="F62" s="1"/>
    </row>
    <row r="63" spans="1:20">
      <c r="A63" s="19"/>
      <c r="B63" s="1"/>
      <c r="C63" s="1"/>
      <c r="D63" s="1"/>
      <c r="F63" s="1"/>
    </row>
    <row r="64" spans="1:20">
      <c r="A64" s="19"/>
      <c r="B64" s="1"/>
      <c r="C64" s="5"/>
      <c r="D64" s="1"/>
      <c r="F64" s="1"/>
    </row>
    <row r="65" spans="1:6">
      <c r="A65" s="19"/>
      <c r="B65" s="1"/>
      <c r="C65" s="1"/>
      <c r="D65" s="1"/>
      <c r="F65" s="1"/>
    </row>
    <row r="66" spans="1:6">
      <c r="A66" s="19"/>
      <c r="B66" s="1"/>
      <c r="C66" s="5"/>
      <c r="D66" s="1"/>
      <c r="F66" s="1"/>
    </row>
    <row r="67" spans="1:6">
      <c r="A67" s="19"/>
      <c r="B67" s="1"/>
      <c r="C67" s="5"/>
      <c r="D67" s="1"/>
      <c r="F67" s="1"/>
    </row>
    <row r="68" spans="1:6">
      <c r="A68" s="19"/>
      <c r="B68" s="1"/>
      <c r="C68" s="5"/>
      <c r="D68" s="1"/>
      <c r="F68" s="1"/>
    </row>
    <row r="69" spans="1:6">
      <c r="A69" s="19"/>
      <c r="B69" s="1"/>
      <c r="C69" s="1"/>
      <c r="D69" s="5"/>
      <c r="F69" s="5"/>
    </row>
    <row r="70" spans="1:6">
      <c r="A70" s="19"/>
      <c r="B70" s="1"/>
      <c r="C70" s="1"/>
      <c r="D70" s="5"/>
      <c r="F70" s="5"/>
    </row>
    <row r="71" spans="1:6">
      <c r="A71" s="19"/>
      <c r="B71" s="1"/>
      <c r="C71" s="5"/>
      <c r="D71" s="1"/>
      <c r="F71" s="1"/>
    </row>
    <row r="72" spans="1:6">
      <c r="A72" s="19"/>
      <c r="B72" s="1"/>
      <c r="C72" s="5"/>
      <c r="D72" s="1"/>
      <c r="F72" s="1"/>
    </row>
    <row r="73" spans="1:6">
      <c r="A73" s="19"/>
      <c r="B73" s="1"/>
      <c r="C73" s="5"/>
      <c r="D73" s="1"/>
      <c r="F73" s="1"/>
    </row>
    <row r="74" spans="1:6">
      <c r="A74" s="19"/>
      <c r="B74" s="1"/>
      <c r="C74" s="1"/>
      <c r="D74" s="1"/>
      <c r="F74" s="1"/>
    </row>
    <row r="75" spans="1:6">
      <c r="A75" s="19"/>
      <c r="B75" s="1"/>
      <c r="C75" s="5"/>
      <c r="D75" s="1"/>
      <c r="F75" s="1"/>
    </row>
    <row r="76" spans="1:6">
      <c r="A76" s="19"/>
      <c r="B76" s="1"/>
      <c r="C76" s="5"/>
      <c r="D76" s="1"/>
      <c r="F76" s="1"/>
    </row>
    <row r="77" spans="1:6">
      <c r="A77" s="19"/>
      <c r="B77" s="1"/>
      <c r="C77" s="5"/>
      <c r="D77" s="1"/>
      <c r="F77" s="1"/>
    </row>
    <row r="78" spans="1:6">
      <c r="A78" s="19"/>
      <c r="B78" s="1"/>
      <c r="C78" s="5"/>
      <c r="D78" s="1"/>
      <c r="F78" s="1"/>
    </row>
    <row r="79" spans="1:6">
      <c r="A79" s="19"/>
      <c r="B79" s="1"/>
      <c r="C79" s="1"/>
      <c r="D79" s="1"/>
      <c r="F79" s="1"/>
    </row>
    <row r="80" spans="1:6">
      <c r="A80" s="19"/>
      <c r="B80" s="1"/>
      <c r="C80" s="5"/>
      <c r="D80" s="1"/>
      <c r="F80" s="1"/>
    </row>
    <row r="81" spans="1:6">
      <c r="A81" s="19"/>
      <c r="B81" s="1"/>
      <c r="C81" s="5"/>
      <c r="D81" s="1"/>
      <c r="F81" s="1"/>
    </row>
    <row r="82" spans="1:6">
      <c r="A82" s="19"/>
      <c r="B82" s="1"/>
      <c r="C82" s="5"/>
      <c r="D82" s="1"/>
      <c r="F82" s="1"/>
    </row>
    <row r="83" spans="1:6">
      <c r="A83" s="19"/>
      <c r="B83" s="1"/>
      <c r="C83" s="1"/>
      <c r="D83" s="1"/>
      <c r="F83" s="1"/>
    </row>
    <row r="84" spans="1:6">
      <c r="A84" s="19"/>
      <c r="B84" s="1"/>
      <c r="C84" s="5"/>
      <c r="D84" s="1"/>
      <c r="F84" s="1"/>
    </row>
    <row r="85" spans="1:6">
      <c r="A85" s="19"/>
      <c r="B85" s="1"/>
      <c r="C85" s="1"/>
      <c r="D85" s="1"/>
      <c r="F85" s="1"/>
    </row>
    <row r="86" spans="1:6">
      <c r="A86" s="19"/>
      <c r="B86" s="1"/>
      <c r="C86" s="5"/>
      <c r="D86" s="1"/>
      <c r="F86" s="1"/>
    </row>
    <row r="87" spans="1:6">
      <c r="A87" s="19"/>
      <c r="B87" s="1"/>
      <c r="C87" s="1"/>
      <c r="D87" s="1"/>
      <c r="F87" s="1"/>
    </row>
    <row r="88" spans="1:6">
      <c r="A88" s="19"/>
      <c r="B88" s="1"/>
      <c r="C88" s="5"/>
      <c r="D88" s="1"/>
      <c r="F88" s="1"/>
    </row>
    <row r="89" spans="1:6">
      <c r="A89" s="19"/>
      <c r="B89" s="1"/>
      <c r="C89" s="1"/>
      <c r="D89" s="1"/>
      <c r="F89" s="1"/>
    </row>
    <row r="90" spans="1:6">
      <c r="A90" s="19"/>
      <c r="B90" s="1"/>
      <c r="C90" s="5"/>
      <c r="D90" s="1"/>
      <c r="F90" s="1"/>
    </row>
    <row r="91" spans="1:6">
      <c r="A91" s="19"/>
      <c r="B91" s="1"/>
      <c r="C91" s="5"/>
      <c r="D91" s="1"/>
      <c r="F91" s="1"/>
    </row>
    <row r="92" spans="1:6">
      <c r="A92" s="19"/>
      <c r="B92" s="1"/>
      <c r="C92" s="5"/>
      <c r="D92" s="1"/>
      <c r="F92" s="1"/>
    </row>
    <row r="93" spans="1:6">
      <c r="A93" s="19"/>
      <c r="B93" s="1"/>
      <c r="C93" s="1"/>
      <c r="D93" s="5"/>
      <c r="F93" s="5"/>
    </row>
    <row r="94" spans="1:6">
      <c r="A94" s="19"/>
      <c r="B94" s="1"/>
      <c r="C94" s="1"/>
      <c r="D94" s="5"/>
      <c r="F94" s="5"/>
    </row>
    <row r="95" spans="1:6">
      <c r="A95" s="19"/>
      <c r="B95" s="1"/>
      <c r="C95" s="1"/>
      <c r="D95" s="5"/>
      <c r="F95" s="5"/>
    </row>
    <row r="96" spans="1:6">
      <c r="A96" s="19"/>
      <c r="B96" s="1"/>
      <c r="C96" s="5"/>
      <c r="D96" s="1"/>
      <c r="F96" s="1"/>
    </row>
    <row r="97" spans="1:6">
      <c r="A97" s="19"/>
      <c r="B97" s="1"/>
      <c r="C97" s="5"/>
      <c r="D97" s="1"/>
      <c r="F97" s="1"/>
    </row>
    <row r="98" spans="1:6">
      <c r="A98" s="19"/>
      <c r="B98" s="1"/>
      <c r="C98" s="5"/>
      <c r="D98" s="1"/>
      <c r="F98" s="1"/>
    </row>
    <row r="99" spans="1:6">
      <c r="A99" s="19"/>
      <c r="B99" s="1"/>
      <c r="C99" s="5"/>
      <c r="D99" s="1"/>
      <c r="F99" s="1"/>
    </row>
    <row r="100" spans="1:6">
      <c r="A100" s="19"/>
      <c r="B100" s="1"/>
      <c r="C100" s="5"/>
      <c r="D100" s="1"/>
      <c r="F100" s="1"/>
    </row>
    <row r="101" spans="1:6">
      <c r="A101" s="19"/>
      <c r="B101" s="1"/>
      <c r="C101" s="5"/>
      <c r="D101" s="1"/>
      <c r="F101" s="1"/>
    </row>
    <row r="102" spans="1:6">
      <c r="A102" s="19"/>
      <c r="B102" s="1"/>
      <c r="C102" s="1"/>
      <c r="D102" s="5"/>
      <c r="F102" s="5"/>
    </row>
    <row r="103" spans="1:6">
      <c r="A103" s="19"/>
      <c r="B103" s="1"/>
      <c r="C103" s="5"/>
      <c r="D103" s="1"/>
      <c r="F103" s="1"/>
    </row>
    <row r="104" spans="1:6">
      <c r="A104" s="19"/>
      <c r="B104" s="1"/>
      <c r="C104" s="5"/>
      <c r="D104" s="1"/>
      <c r="F104" s="1"/>
    </row>
    <row r="105" spans="1:6">
      <c r="A105" s="19"/>
      <c r="B105" s="1"/>
      <c r="C105" s="5"/>
      <c r="D105" s="1"/>
      <c r="F105" s="1"/>
    </row>
    <row r="106" spans="1:6">
      <c r="A106" s="19"/>
      <c r="B106" s="1"/>
      <c r="C106" s="5"/>
      <c r="D106" s="1"/>
      <c r="F106" s="1"/>
    </row>
    <row r="107" spans="1:6">
      <c r="A107" s="19"/>
      <c r="B107" s="1"/>
      <c r="C107" s="5"/>
      <c r="D107" s="1"/>
      <c r="F107" s="1"/>
    </row>
    <row r="108" spans="1:6">
      <c r="A108" s="19"/>
      <c r="B108" s="1"/>
      <c r="C108" s="5"/>
      <c r="D108" s="1"/>
      <c r="F108" s="1"/>
    </row>
    <row r="109" spans="1:6">
      <c r="A109" s="19"/>
      <c r="B109" s="1"/>
      <c r="C109" s="1"/>
      <c r="D109" s="1"/>
      <c r="F109" s="1"/>
    </row>
    <row r="110" spans="1:6">
      <c r="A110" s="19"/>
      <c r="B110" s="1"/>
      <c r="C110" s="5"/>
      <c r="D110" s="1"/>
      <c r="F110" s="1"/>
    </row>
    <row r="111" spans="1:6">
      <c r="A111" s="19"/>
      <c r="B111" s="1"/>
      <c r="C111" s="1"/>
      <c r="D111" s="1"/>
      <c r="F111" s="1"/>
    </row>
    <row r="112" spans="1:6">
      <c r="A112" s="19"/>
      <c r="B112" s="1"/>
      <c r="C112" s="5"/>
      <c r="D112" s="1"/>
      <c r="F112" s="1"/>
    </row>
    <row r="113" spans="1:6">
      <c r="A113" s="19"/>
      <c r="B113" s="1"/>
      <c r="C113" s="1"/>
      <c r="D113" s="1"/>
      <c r="F113" s="1"/>
    </row>
    <row r="114" spans="1:6">
      <c r="A114" s="19"/>
      <c r="B114" s="1"/>
      <c r="C114" s="5"/>
      <c r="D114" s="1"/>
      <c r="F114" s="1"/>
    </row>
    <row r="115" spans="1:6">
      <c r="A115" s="19"/>
      <c r="B115" s="1"/>
      <c r="C115" s="1"/>
      <c r="D115" s="1"/>
      <c r="F115" s="1"/>
    </row>
    <row r="116" spans="1:6">
      <c r="A116" s="19"/>
      <c r="B116" s="1"/>
      <c r="C116" s="1"/>
      <c r="D116" s="5"/>
      <c r="F116" s="5"/>
    </row>
    <row r="117" spans="1:6">
      <c r="A117" s="19"/>
      <c r="B117" s="1"/>
      <c r="C117" s="1"/>
      <c r="D117" s="5"/>
      <c r="F117" s="5"/>
    </row>
    <row r="118" spans="1:6">
      <c r="A118" s="19"/>
      <c r="B118" s="1"/>
      <c r="C118" s="5"/>
      <c r="D118" s="1"/>
      <c r="F118" s="1"/>
    </row>
    <row r="119" spans="1:6">
      <c r="A119" s="19"/>
      <c r="B119" s="1"/>
      <c r="C119" s="5"/>
      <c r="D119" s="1"/>
      <c r="F119" s="1"/>
    </row>
    <row r="120" spans="1:6">
      <c r="A120" s="19"/>
      <c r="B120" s="1"/>
      <c r="C120" s="5"/>
      <c r="D120" s="1"/>
      <c r="F120" s="1"/>
    </row>
    <row r="121" spans="1:6">
      <c r="A121" s="19"/>
      <c r="B121" s="1"/>
      <c r="C121" s="5"/>
      <c r="D121" s="1"/>
      <c r="F121" s="1"/>
    </row>
    <row r="122" spans="1:6">
      <c r="A122" s="19"/>
      <c r="B122" s="1"/>
      <c r="C122" s="5"/>
      <c r="D122" s="1"/>
      <c r="F122" s="1"/>
    </row>
    <row r="123" spans="1:6">
      <c r="A123" s="19"/>
      <c r="B123" s="1"/>
      <c r="C123" s="5"/>
      <c r="D123" s="1"/>
      <c r="F123" s="1"/>
    </row>
    <row r="124" spans="1:6">
      <c r="A124" s="19"/>
      <c r="B124" s="1"/>
      <c r="C124" s="1"/>
      <c r="D124" s="5"/>
      <c r="F124" s="5"/>
    </row>
    <row r="125" spans="1:6">
      <c r="A125" s="19"/>
      <c r="B125" s="1"/>
      <c r="C125" s="5"/>
      <c r="D125" s="1"/>
      <c r="F125" s="1"/>
    </row>
    <row r="126" spans="1:6">
      <c r="A126" s="19"/>
      <c r="B126" s="1"/>
      <c r="C126" s="1"/>
      <c r="D126" s="5"/>
      <c r="F126" s="5"/>
    </row>
  </sheetData>
  <phoneticPr fontId="11"/>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43B4-393E-46FE-8B02-31EBC19D9D6B}">
  <sheetPr>
    <tabColor theme="4" tint="0.79998168889431442"/>
  </sheetPr>
  <dimension ref="A1:R300"/>
  <sheetViews>
    <sheetView tabSelected="1" workbookViewId="0">
      <selection activeCell="E2" sqref="E2"/>
    </sheetView>
  </sheetViews>
  <sheetFormatPr defaultRowHeight="18.75"/>
  <cols>
    <col min="2" max="2" width="10.25" bestFit="1" customWidth="1"/>
  </cols>
  <sheetData>
    <row r="1" spans="1:18">
      <c r="A1" t="s">
        <v>135</v>
      </c>
      <c r="B1" t="s">
        <v>9</v>
      </c>
      <c r="C1" t="s">
        <v>136</v>
      </c>
      <c r="E1" t="s">
        <v>137</v>
      </c>
      <c r="G1" t="s">
        <v>138</v>
      </c>
      <c r="I1" t="s">
        <v>139</v>
      </c>
      <c r="K1" t="s">
        <v>140</v>
      </c>
      <c r="L1" t="s">
        <v>10</v>
      </c>
      <c r="M1" t="s">
        <v>141</v>
      </c>
      <c r="O1" t="s">
        <v>142</v>
      </c>
      <c r="R1" s="42"/>
    </row>
    <row r="2" spans="1:18">
      <c r="A2">
        <f>IF(貼り付け用!A2="","",1)</f>
        <v>1</v>
      </c>
      <c r="B2" t="str">
        <f>IF(貼り付け用!A2="","",TEXT(貼り付け用!A2,"yyyymmdd"))</f>
        <v>20210201</v>
      </c>
      <c r="C2" cm="1">
        <f t="array" ref="C2">IF(AND(貼り付け用!C2="",貼り付け用!D2=""),"",IF(貼り付け用!C2="",記入情報!$B$5,IF(IFERROR(LOOKUP(0,0/FIND(摘要・科目対応表!$A$1:$A$300,貼り付け用!B2),摘要・科目対応表!$C$1:$C$300),0)=0,記入情報!$B$1,LOOKUP(0,0/FIND(摘要・科目対応表!$A$1:$A$300,貼り付け用!B2),摘要・科目対応表!$C$1:$C$300))))</f>
        <v>8681</v>
      </c>
      <c r="D2" t="str" cm="1">
        <f t="array" ref="D2">IF(AND(貼り付け用!C2="",貼り付け用!D2=""),"",IF(貼り付け用!C2="",記入情報!$B$6,IF(IFERROR(LOOKUP(0,0/FIND(摘要・科目対応表!$A$1:$A$300,貼り付け用!B2),摘要・科目対応表!$D$1:$D$300),0)=0,記入情報!$B$2,LOOKUP(0,0/FIND(摘要・科目対応表!$A$1:$A$300,貼り付け用!B2),摘要・科目対応表!$D$1:$D$300))))</f>
        <v>支払手数</v>
      </c>
      <c r="E2" t="str" cm="1">
        <f t="array" ref="E2">IF(AND(貼り付け用!C2="",貼り付け用!D2=""),"",IF(貼り付け用!C2="",記入情報!$B$7,IF(IFERROR(LOOKUP(0,0/FIND(摘要・科目対応表!$A$1:$A$300,貼り付け用!B2),摘要・科目対応表!$E$1:$E$300),0)=0,"",LOOKUP(0,0/FIND(摘要・科目対応表!$A$1:$A$300,貼り付け用!B2),摘要・科目対応表!$E$1:$E$300))))&amp;""</f>
        <v>110</v>
      </c>
      <c r="F2" t="str" cm="1">
        <f t="array" ref="F2">IF(AND(貼り付け用!C2="",貼り付け用!D2=""),"",IF(貼り付け用!C2="",記入情報!$B$8,IF(IFERROR(LOOKUP(0,0/FIND(摘要・科目対応表!$A$1:$A$300,貼り付け用!B2),摘要・科目対応表!$F$1:$F$300),0)=0,"",LOOKUP(0,0/FIND(摘要・科目対応表!$A$1:$A$300,貼り付け用!B2),摘要・科目対応表!$F$1:$F$300))))&amp;""</f>
        <v/>
      </c>
      <c r="G2" cm="1">
        <f t="array" ref="G2">IF(AND(貼り付け用!C2="",貼り付け用!D2=""),"",IF(貼り付け用!C2&lt;&gt;"",記入情報!$B$5,IF(IFERROR(LOOKUP(0,0/FIND(摘要・科目対応表!$A$1:$A$300,貼り付け用!B2),摘要・科目対応表!$G$1:$G$300),0)=0,記入情報!$B$3,LOOKUP(0,0/FIND(摘要・科目対応表!$A$1:$A$300,貼り付け用!B2),摘要・科目対応表!$G$1:$G$300))))</f>
        <v>1311</v>
      </c>
      <c r="H2" t="str" cm="1">
        <f t="array" ref="H2">IF(AND(貼り付け用!C2="",貼り付け用!D2=""),"",IF(貼り付け用!C2&lt;&gt;"",記入情報!$B$6,IF(IFERROR(LOOKUP(0,0/FIND(摘要・科目対応表!$A$1:$A$300,貼り付け用!B2),摘要・科目対応表!$H$1:$H$300),0)=0,記入情報!$B$4,LOOKUP(0,0/FIND(摘要・科目対応表!$A$1:$A$300,貼り付け用!B2),摘要・科目対応表!$H$1:$H$300))))</f>
        <v>普通預金</v>
      </c>
      <c r="I2" t="str" cm="1">
        <f t="array" ref="I2">IF(AND(貼り付け用!C2="",貼り付け用!D2=""),"",IF(貼り付け用!C2&lt;&gt;"",記入情報!$B$7,IF(IFERROR(LOOKUP(0,0/FIND(摘要・科目対応表!$A$1:$A$300,貼り付け用!B2),摘要・科目対応表!$I$1:$I$300),0)=0,"",LOOKUP(0,0/FIND(摘要・科目対応表!$A$1:$A$300,貼り付け用!B2),摘要・科目対応表!$I$1:$I$300))))&amp;""</f>
        <v>999</v>
      </c>
      <c r="J2" t="str" cm="1">
        <f t="array" ref="J2">IF(AND(貼り付け用!C2="",貼り付け用!D2=""),"",IF(貼り付け用!C2&lt;&gt;"",記入情報!$B$8,IF(IFERROR(LOOKUP(0,0/FIND(摘要・科目対応表!$A$1:$A$300,貼り付け用!B2),摘要・科目対応表!$J$1:$J$300),0)=0,"",LOOKUP(0,0/FIND(摘要・科目対応表!$A$1:$A$300,貼り付け用!B2),摘要・科目対応表!$J$1:$J$300))))&amp;""</f>
        <v>OCR</v>
      </c>
      <c r="K2">
        <f>IF(AND(貼り付け用!D2="",貼り付け用!C2=""),"",IF(貼り付け用!D2="",貼り付け用!C2,貼り付け用!D2))</f>
        <v>33660</v>
      </c>
      <c r="L2" t="str" cm="1">
        <f t="array" ref="L2">IF(貼り付け用!B2="","",IF(IFERROR(LOOKUP(0,0/FIND(摘要・科目対応表!$A$1:$A$300,貼り付け用!B2),摘要・科目対応表!$B$1:$B$300),0)=0,貼り付け用!B2,LOOKUP(0,0/FIND(摘要・科目対応表!$A$1:$A$300,貼り付け用!B2),摘要・科目対応表!$B$1:$B$300)))</f>
        <v>株式会社サンプル摘要</v>
      </c>
      <c r="M2" cm="1">
        <f t="array" ref="M2">IF(AND(貼り付け用!C2="",貼り付け用!D2=""),"",IF(IFERROR(LOOKUP(0,0/FIND(摘要・科目対応表!$A$1:$A$300,貼り付け用!B2),摘要・科目対応表!$L$1:$L$300),0)="","",IFERROR(LOOKUP(0,0/FIND(摘要・科目対応表!$A$1:$A$300,貼り付け用!B2),摘要・科目対応表!$L$1:$L$300),"")))</f>
        <v>11</v>
      </c>
      <c r="N2" t="str" cm="1">
        <f t="array" ref="N2">IF(AND(貼り付け用!C2="",貼り付け用!D2=""),"",IF(IFERROR(LOOKUP(0,0/FIND(摘要・科目対応表!$A$1:$A$300,貼り付け用!B2),摘要・科目対応表!$K$1:$K$300),0)=0,"",LOOKUP(0,0/FIND(摘要・科目対応表!$A$1:$A$300,貼り付け用!B2),摘要・科目対応表!$K$1:$K$300)))</f>
        <v>課税売上</v>
      </c>
      <c r="O2" cm="1">
        <f t="array" ref="O2">IF(AND(貼り付け用!C2="",貼り付け用!D2=""),"",IF(IFERROR(LOOKUP(0,0/FIND(摘要・科目対応表!$A$1:$A$300,貼り付け用!B2),摘要・科目対応表!$N$1:$N$300),0)=0,"",LOOKUP(0,0/FIND(摘要・科目対応表!$A$1:$A$300,貼り付け用!B2),摘要・科目対応表!$N$1:$N$300)))</f>
        <v>10</v>
      </c>
      <c r="P2" t="str" cm="1">
        <f t="array" ref="P2">IF(AND(貼り付け用!C2="",貼り付け用!D2=""),"",IF(IFERROR(LOOKUP(0,0/FIND(摘要・科目対応表!$A$1:$A$300,貼り付け用!B2),摘要・科目対応表!$M$1:$M$300),0)=0,"",LOOKUP(0,0/FIND(摘要・科目対応表!$A$1:$A$300,貼り付け用!B2),摘要・科目対応表!$M$1:$M$300)))</f>
        <v>消費税率10％</v>
      </c>
    </row>
    <row r="3" spans="1:18">
      <c r="A3">
        <f>IF(貼り付け用!A3="","",1)</f>
        <v>1</v>
      </c>
      <c r="B3" t="str">
        <f>IF(貼り付け用!A3="","",TEXT(貼り付け用!A3,"yyyymmdd"))</f>
        <v>20210202</v>
      </c>
      <c r="C3" cm="1">
        <f t="array" ref="C3">IF(AND(貼り付け用!C3="",貼り付け用!D3=""),"",IF(貼り付け用!C3="",記入情報!$B$5,IF(IFERROR(LOOKUP(0,0/FIND(摘要・科目対応表!$A$1:$A$300,貼り付け用!B3),摘要・科目対応表!$C$1:$C$300),0)=0,記入情報!$B$1,LOOKUP(0,0/FIND(摘要・科目対応表!$A$1:$A$300,貼り付け用!B3),摘要・科目対応表!$C$1:$C$300))))</f>
        <v>8591</v>
      </c>
      <c r="D3" t="str" cm="1">
        <f t="array" ref="D3">IF(AND(貼り付け用!C3="",貼り付け用!D3=""),"",IF(貼り付け用!C3="",記入情報!$B$6,IF(IFERROR(LOOKUP(0,0/FIND(摘要・科目対応表!$A$1:$A$300,貼り付け用!B3),摘要・科目対応表!$D$1:$D$300),0)=0,記入情報!$B$2,LOOKUP(0,0/FIND(摘要・科目対応表!$A$1:$A$300,貼り付け用!B3),摘要・科目対応表!$D$1:$D$300))))</f>
        <v>水道光熱</v>
      </c>
      <c r="E3" t="str" cm="1">
        <f t="array" ref="E3">IF(AND(貼り付け用!C3="",貼り付け用!D3=""),"",IF(貼り付け用!C3="",記入情報!$B$7,IF(IFERROR(LOOKUP(0,0/FIND(摘要・科目対応表!$A$1:$A$300,貼り付け用!B3),摘要・科目対応表!$E$1:$E$300),0)=0,"",LOOKUP(0,0/FIND(摘要・科目対応表!$A$1:$A$300,貼り付け用!B3),摘要・科目対応表!$E$1:$E$300))))&amp;""</f>
        <v>550</v>
      </c>
      <c r="F3" t="str" cm="1">
        <f t="array" ref="F3">IF(AND(貼り付け用!C3="",貼り付け用!D3=""),"",IF(貼り付け用!C3="",記入情報!$B$8,IF(IFERROR(LOOKUP(0,0/FIND(摘要・科目対応表!$A$1:$A$300,貼り付け用!B3),摘要・科目対応表!$F$1:$F$300),0)=0,"",LOOKUP(0,0/FIND(摘要・科目対応表!$A$1:$A$300,貼り付け用!B3),摘要・科目対応表!$F$1:$F$300))))&amp;""</f>
        <v/>
      </c>
      <c r="G3" cm="1">
        <f t="array" ref="G3">IF(AND(貼り付け用!C3="",貼り付け用!D3=""),"",IF(貼り付け用!C3&lt;&gt;"",記入情報!$B$5,IF(IFERROR(LOOKUP(0,0/FIND(摘要・科目対応表!$A$1:$A$300,貼り付け用!B3),摘要・科目対応表!$G$1:$G$300),0)=0,記入情報!$B$3,LOOKUP(0,0/FIND(摘要・科目対応表!$A$1:$A$300,貼り付け用!B3),摘要・科目対応表!$G$1:$G$300))))</f>
        <v>1311</v>
      </c>
      <c r="H3" t="str" cm="1">
        <f t="array" ref="H3">IF(AND(貼り付け用!C3="",貼り付け用!D3=""),"",IF(貼り付け用!C3&lt;&gt;"",記入情報!$B$6,IF(IFERROR(LOOKUP(0,0/FIND(摘要・科目対応表!$A$1:$A$300,貼り付け用!B3),摘要・科目対応表!$H$1:$H$300),0)=0,記入情報!$B$4,LOOKUP(0,0/FIND(摘要・科目対応表!$A$1:$A$300,貼り付け用!B3),摘要・科目対応表!$H$1:$H$300))))</f>
        <v>普通預金</v>
      </c>
      <c r="I3" t="str" cm="1">
        <f t="array" ref="I3">IF(AND(貼り付け用!C3="",貼り付け用!D3=""),"",IF(貼り付け用!C3&lt;&gt;"",記入情報!$B$7,IF(IFERROR(LOOKUP(0,0/FIND(摘要・科目対応表!$A$1:$A$300,貼り付け用!B3),摘要・科目対応表!$I$1:$I$300),0)=0,"",LOOKUP(0,0/FIND(摘要・科目対応表!$A$1:$A$300,貼り付け用!B3),摘要・科目対応表!$I$1:$I$300))))&amp;""</f>
        <v>999</v>
      </c>
      <c r="J3" t="str" cm="1">
        <f t="array" ref="J3">IF(AND(貼り付け用!C3="",貼り付け用!D3=""),"",IF(貼り付け用!C3&lt;&gt;"",記入情報!$B$8,IF(IFERROR(LOOKUP(0,0/FIND(摘要・科目対応表!$A$1:$A$300,貼り付け用!B3),摘要・科目対応表!$J$1:$J$300),0)=0,"",LOOKUP(0,0/FIND(摘要・科目対応表!$A$1:$A$300,貼り付け用!B3),摘要・科目対応表!$J$1:$J$300))))&amp;""</f>
        <v>OCR</v>
      </c>
      <c r="K3">
        <f>IF(AND(貼り付け用!D3="",貼り付け用!C3=""),"",IF(貼り付け用!D3="",貼り付け用!C3,貼り付け用!D3))</f>
        <v>10000</v>
      </c>
      <c r="L3" t="str" cm="1">
        <f t="array" ref="L3">IF(貼り付け用!B3="","",IF(IFERROR(LOOKUP(0,0/FIND(摘要・科目対応表!$A$1:$A$300,貼り付け用!B3),摘要・科目対応表!$B$1:$B$300),0)=0,貼り付け用!B3,LOOKUP(0,0/FIND(摘要・科目対応表!$A$1:$A$300,貼り付け用!B3),摘要・科目対応表!$B$1:$B$300)))</f>
        <v>東京ガス</v>
      </c>
      <c r="M3" cm="1">
        <f t="array" ref="M3">IF(AND(貼り付け用!C3="",貼り付け用!D3=""),"",IF(IFERROR(LOOKUP(0,0/FIND(摘要・科目対応表!$A$1:$A$300,貼り付け用!B3),摘要・科目対応表!$L$1:$L$300),0)="","",IFERROR(LOOKUP(0,0/FIND(摘要・科目対応表!$A$1:$A$300,貼り付け用!B3),摘要・科目対応表!$L$1:$L$300),"")))</f>
        <v>12</v>
      </c>
      <c r="N3" t="str" cm="1">
        <f t="array" ref="N3">IF(AND(貼り付け用!C3="",貼り付け用!D3=""),"",IF(IFERROR(LOOKUP(0,0/FIND(摘要・科目対応表!$A$1:$A$300,貼り付け用!B3),摘要・科目対応表!$K$1:$K$300),0)=0,"",LOOKUP(0,0/FIND(摘要・科目対応表!$A$1:$A$300,貼り付け用!B3),摘要・科目対応表!$K$1:$K$300)))</f>
        <v>非課税売上</v>
      </c>
      <c r="O3" t="str" cm="1">
        <f t="array" ref="O3">IF(AND(貼り付け用!C3="",貼り付け用!D3=""),"",IF(IFERROR(LOOKUP(0,0/FIND(摘要・科目対応表!$A$1:$A$300,貼り付け用!B3),摘要・科目対応表!$N$1:$N$300),0)=0,"",LOOKUP(0,0/FIND(摘要・科目対応表!$A$1:$A$300,貼り付け用!B3),摘要・科目対応表!$N$1:$N$300)))</f>
        <v/>
      </c>
      <c r="P3" t="str" cm="1">
        <f t="array" ref="P3">IF(AND(貼り付け用!C3="",貼り付け用!D3=""),"",IF(IFERROR(LOOKUP(0,0/FIND(摘要・科目対応表!$A$1:$A$300,貼り付け用!B3),摘要・科目対応表!$M$1:$M$300),0)=0,"",LOOKUP(0,0/FIND(摘要・科目対応表!$A$1:$A$300,貼り付け用!B3),摘要・科目対応表!$M$1:$M$300)))</f>
        <v/>
      </c>
    </row>
    <row r="4" spans="1:18">
      <c r="A4">
        <f>IF(貼り付け用!A4="","",1)</f>
        <v>1</v>
      </c>
      <c r="B4" t="str">
        <f>IF(貼り付け用!A4="","",TEXT(貼り付け用!A4,"yyyymmdd"))</f>
        <v>20210205</v>
      </c>
      <c r="C4" cm="1">
        <f t="array" ref="C4">IF(AND(貼り付け用!C4="",貼り付け用!D4=""),"",IF(貼り付け用!C4="",記入情報!$B$5,IF(IFERROR(LOOKUP(0,0/FIND(摘要・科目対応表!$A$1:$A$300,貼り付け用!B4),摘要・科目対応表!$C$1:$C$300),0)=0,記入情報!$B$1,LOOKUP(0,0/FIND(摘要・科目対応表!$A$1:$A$300,貼り付け用!B4),摘要・科目対応表!$C$1:$C$300))))</f>
        <v>8671</v>
      </c>
      <c r="D4" t="str" cm="1">
        <f t="array" ref="D4">IF(AND(貼り付け用!C4="",貼り付け用!D4=""),"",IF(貼り付け用!C4="",記入情報!$B$6,IF(IFERROR(LOOKUP(0,0/FIND(摘要・科目対応表!$A$1:$A$300,貼り付け用!B4),摘要・科目対応表!$D$1:$D$300),0)=0,記入情報!$B$2,LOOKUP(0,0/FIND(摘要・科目対応表!$A$1:$A$300,貼り付け用!B4),摘要・科目対応表!$D$1:$D$300))))</f>
        <v>広告宣伝</v>
      </c>
      <c r="E4" t="str" cm="1">
        <f t="array" ref="E4">IF(AND(貼り付け用!C4="",貼り付け用!D4=""),"",IF(貼り付け用!C4="",記入情報!$B$7,IF(IFERROR(LOOKUP(0,0/FIND(摘要・科目対応表!$A$1:$A$300,貼り付け用!B4),摘要・科目対応表!$E$1:$E$300),0)=0,"",LOOKUP(0,0/FIND(摘要・科目対応表!$A$1:$A$300,貼り付け用!B4),摘要・科目対応表!$E$1:$E$300))))&amp;""</f>
        <v>611</v>
      </c>
      <c r="F4" t="str" cm="1">
        <f t="array" ref="F4">IF(AND(貼り付け用!C4="",貼り付け用!D4=""),"",IF(貼り付け用!C4="",記入情報!$B$8,IF(IFERROR(LOOKUP(0,0/FIND(摘要・科目対応表!$A$1:$A$300,貼り付け用!B4),摘要・科目対応表!$F$1:$F$300),0)=0,"",LOOKUP(0,0/FIND(摘要・科目対応表!$A$1:$A$300,貼り付け用!B4),摘要・科目対応表!$F$1:$F$300))))&amp;""</f>
        <v/>
      </c>
      <c r="G4" cm="1">
        <f t="array" ref="G4">IF(AND(貼り付け用!C4="",貼り付け用!D4=""),"",IF(貼り付け用!C4&lt;&gt;"",記入情報!$B$5,IF(IFERROR(LOOKUP(0,0/FIND(摘要・科目対応表!$A$1:$A$300,貼り付け用!B4),摘要・科目対応表!$G$1:$G$300),0)=0,記入情報!$B$3,LOOKUP(0,0/FIND(摘要・科目対応表!$A$1:$A$300,貼り付け用!B4),摘要・科目対応表!$G$1:$G$300))))</f>
        <v>1311</v>
      </c>
      <c r="H4" t="str" cm="1">
        <f t="array" ref="H4">IF(AND(貼り付け用!C4="",貼り付け用!D4=""),"",IF(貼り付け用!C4&lt;&gt;"",記入情報!$B$6,IF(IFERROR(LOOKUP(0,0/FIND(摘要・科目対応表!$A$1:$A$300,貼り付け用!B4),摘要・科目対応表!$H$1:$H$300),0)=0,記入情報!$B$4,LOOKUP(0,0/FIND(摘要・科目対応表!$A$1:$A$300,貼り付け用!B4),摘要・科目対応表!$H$1:$H$300))))</f>
        <v>普通預金</v>
      </c>
      <c r="I4" t="str" cm="1">
        <f t="array" ref="I4">IF(AND(貼り付け用!C4="",貼り付け用!D4=""),"",IF(貼り付け用!C4&lt;&gt;"",記入情報!$B$7,IF(IFERROR(LOOKUP(0,0/FIND(摘要・科目対応表!$A$1:$A$300,貼り付け用!B4),摘要・科目対応表!$I$1:$I$300),0)=0,"",LOOKUP(0,0/FIND(摘要・科目対応表!$A$1:$A$300,貼り付け用!B4),摘要・科目対応表!$I$1:$I$300))))&amp;""</f>
        <v>999</v>
      </c>
      <c r="J4" t="str" cm="1">
        <f t="array" ref="J4">IF(AND(貼り付け用!C4="",貼り付け用!D4=""),"",IF(貼り付け用!C4&lt;&gt;"",記入情報!$B$8,IF(IFERROR(LOOKUP(0,0/FIND(摘要・科目対応表!$A$1:$A$300,貼り付け用!B4),摘要・科目対応表!$J$1:$J$300),0)=0,"",LOOKUP(0,0/FIND(摘要・科目対応表!$A$1:$A$300,貼り付け用!B4),摘要・科目対応表!$J$1:$J$300))))&amp;""</f>
        <v>OCR</v>
      </c>
      <c r="K4">
        <f>IF(AND(貼り付け用!D4="",貼り付け用!C4=""),"",IF(貼り付け用!D4="",貼り付け用!C4,貼り付け用!D4))</f>
        <v>1528</v>
      </c>
      <c r="L4" t="str" cm="1">
        <f t="array" ref="L4">IF(貼り付け用!B4="","",IF(IFERROR(LOOKUP(0,0/FIND(摘要・科目対応表!$A$1:$A$300,貼り付け用!B4),摘要・科目対応表!$B$1:$B$300),0)=0,貼り付け用!B4,LOOKUP(0,0/FIND(摘要・科目対応表!$A$1:$A$300,貼り付け用!B4),摘要・科目対応表!$B$1:$B$300)))</f>
        <v>㈱サンプルプランニング</v>
      </c>
      <c r="M4" cm="1">
        <f t="array" ref="M4">IF(AND(貼り付け用!C4="",貼り付け用!D4=""),"",IF(IFERROR(LOOKUP(0,0/FIND(摘要・科目対応表!$A$1:$A$300,貼り付け用!B4),摘要・科目対応表!$L$1:$L$300),0)="","",IFERROR(LOOKUP(0,0/FIND(摘要・科目対応表!$A$1:$A$300,貼り付け用!B4),摘要・科目対応表!$L$1:$L$300),"")))</f>
        <v>33</v>
      </c>
      <c r="N4" t="str" cm="1">
        <f t="array" ref="N4">IF(AND(貼り付け用!C4="",貼り付け用!D4=""),"",IF(IFERROR(LOOKUP(0,0/FIND(摘要・科目対応表!$A$1:$A$300,貼り付け用!B4),摘要・科目対応表!$K$1:$K$300),0)=0,"",LOOKUP(0,0/FIND(摘要・科目対応表!$A$1:$A$300,貼り付け用!B4),摘要・科目対応表!$K$1:$K$300)))</f>
        <v>仕入対共通</v>
      </c>
      <c r="O4" t="str" cm="1">
        <f t="array" ref="O4">IF(AND(貼り付け用!C4="",貼り付け用!D4=""),"",IF(IFERROR(LOOKUP(0,0/FIND(摘要・科目対応表!$A$1:$A$300,貼り付け用!B4),摘要・科目対応表!$N$1:$N$300),0)=0,"",LOOKUP(0,0/FIND(摘要・科目対応表!$A$1:$A$300,貼り付け用!B4),摘要・科目対応表!$N$1:$N$300)))</f>
        <v/>
      </c>
      <c r="P4" t="str" cm="1">
        <f t="array" ref="P4">IF(AND(貼り付け用!C4="",貼り付け用!D4=""),"",IF(IFERROR(LOOKUP(0,0/FIND(摘要・科目対応表!$A$1:$A$300,貼り付け用!B4),摘要・科目対応表!$M$1:$M$300),0)=0,"",LOOKUP(0,0/FIND(摘要・科目対応表!$A$1:$A$300,貼り付け用!B4),摘要・科目対応表!$M$1:$M$300)))</f>
        <v/>
      </c>
    </row>
    <row r="5" spans="1:18">
      <c r="A5">
        <f>IF(貼り付け用!A5="","",1)</f>
        <v>1</v>
      </c>
      <c r="B5" t="str">
        <f>IF(貼り付け用!A5="","",TEXT(貼り付け用!A5,"yyyymmdd"))</f>
        <v>20210208</v>
      </c>
      <c r="C5" cm="1">
        <f t="array" ref="C5">IF(AND(貼り付け用!C5="",貼り付け用!D5=""),"",IF(貼り付け用!C5="",記入情報!$B$5,IF(IFERROR(LOOKUP(0,0/FIND(摘要・科目対応表!$A$1:$A$300,貼り付け用!B5),摘要・科目対応表!$C$1:$C$300),0)=0,記入情報!$B$1,LOOKUP(0,0/FIND(摘要・科目対応表!$A$1:$A$300,貼り付け用!B5),摘要・科目対応表!$C$1:$C$300))))</f>
        <v>8711</v>
      </c>
      <c r="D5" t="str" cm="1">
        <f t="array" ref="D5">IF(AND(貼り付け用!C5="",貼り付け用!D5=""),"",IF(貼り付け用!C5="",記入情報!$B$6,IF(IFERROR(LOOKUP(0,0/FIND(摘要・科目対応表!$A$1:$A$300,貼り付け用!B5),摘要・科目対応表!$D$1:$D$300),0)=0,記入情報!$B$2,LOOKUP(0,0/FIND(摘要・科目対応表!$A$1:$A$300,貼り付け用!B5),摘要・科目対応表!$D$1:$D$300))))</f>
        <v>新聞図書</v>
      </c>
      <c r="E5" t="str" cm="1">
        <f t="array" ref="E5">IF(AND(貼り付け用!C5="",貼り付け用!D5=""),"",IF(貼り付け用!C5="",記入情報!$B$7,IF(IFERROR(LOOKUP(0,0/FIND(摘要・科目対応表!$A$1:$A$300,貼り付け用!B5),摘要・科目対応表!$E$1:$E$300),0)=0,"",LOOKUP(0,0/FIND(摘要・科目対応表!$A$1:$A$300,貼り付け用!B5),摘要・科目対応表!$E$1:$E$300))))&amp;""</f>
        <v>641</v>
      </c>
      <c r="F5" t="str" cm="1">
        <f t="array" ref="F5">IF(AND(貼り付け用!C5="",貼り付け用!D5=""),"",IF(貼り付け用!C5="",記入情報!$B$8,IF(IFERROR(LOOKUP(0,0/FIND(摘要・科目対応表!$A$1:$A$300,貼り付け用!B5),摘要・科目対応表!$F$1:$F$300),0)=0,"",LOOKUP(0,0/FIND(摘要・科目対応表!$A$1:$A$300,貼り付け用!B5),摘要・科目対応表!$F$1:$F$300))))&amp;""</f>
        <v/>
      </c>
      <c r="G5" cm="1">
        <f t="array" ref="G5">IF(AND(貼り付け用!C5="",貼り付け用!D5=""),"",IF(貼り付け用!C5&lt;&gt;"",記入情報!$B$5,IF(IFERROR(LOOKUP(0,0/FIND(摘要・科目対応表!$A$1:$A$300,貼り付け用!B5),摘要・科目対応表!$G$1:$G$300),0)=0,記入情報!$B$3,LOOKUP(0,0/FIND(摘要・科目対応表!$A$1:$A$300,貼り付け用!B5),摘要・科目対応表!$G$1:$G$300))))</f>
        <v>1311</v>
      </c>
      <c r="H5" t="str" cm="1">
        <f t="array" ref="H5">IF(AND(貼り付け用!C5="",貼り付け用!D5=""),"",IF(貼り付け用!C5&lt;&gt;"",記入情報!$B$6,IF(IFERROR(LOOKUP(0,0/FIND(摘要・科目対応表!$A$1:$A$300,貼り付け用!B5),摘要・科目対応表!$H$1:$H$300),0)=0,記入情報!$B$4,LOOKUP(0,0/FIND(摘要・科目対応表!$A$1:$A$300,貼り付け用!B5),摘要・科目対応表!$H$1:$H$300))))</f>
        <v>普通預金</v>
      </c>
      <c r="I5" t="str" cm="1">
        <f t="array" ref="I5">IF(AND(貼り付け用!C5="",貼り付け用!D5=""),"",IF(貼り付け用!C5&lt;&gt;"",記入情報!$B$7,IF(IFERROR(LOOKUP(0,0/FIND(摘要・科目対応表!$A$1:$A$300,貼り付け用!B5),摘要・科目対応表!$I$1:$I$300),0)=0,"",LOOKUP(0,0/FIND(摘要・科目対応表!$A$1:$A$300,貼り付け用!B5),摘要・科目対応表!$I$1:$I$300))))&amp;""</f>
        <v>999</v>
      </c>
      <c r="J5" t="str" cm="1">
        <f t="array" ref="J5">IF(AND(貼り付け用!C5="",貼り付け用!D5=""),"",IF(貼り付け用!C5&lt;&gt;"",記入情報!$B$8,IF(IFERROR(LOOKUP(0,0/FIND(摘要・科目対応表!$A$1:$A$300,貼り付け用!B5),摘要・科目対応表!$J$1:$J$300),0)=0,"",LOOKUP(0,0/FIND(摘要・科目対応表!$A$1:$A$300,貼り付け用!B5),摘要・科目対応表!$J$1:$J$300))))&amp;""</f>
        <v>OCR</v>
      </c>
      <c r="K5">
        <f>IF(AND(貼り付け用!D5="",貼り付け用!C5=""),"",IF(貼り付け用!D5="",貼り付け用!C5,貼り付け用!D5))</f>
        <v>500000</v>
      </c>
      <c r="L5" t="str" cm="1">
        <f t="array" ref="L5">IF(貼り付け用!B5="","",IF(IFERROR(LOOKUP(0,0/FIND(摘要・科目対応表!$A$1:$A$300,貼り付け用!B5),摘要・科目対応表!$B$1:$B$300),0)=0,貼り付け用!B5,LOOKUP(0,0/FIND(摘要・科目対応表!$A$1:$A$300,貼り付け用!B5),摘要・科目対応表!$B$1:$B$300)))</f>
        <v>㈱サンプル書店</v>
      </c>
      <c r="M5" cm="1">
        <f t="array" ref="M5">IF(AND(貼り付け用!C5="",貼り付け用!D5=""),"",IF(IFERROR(LOOKUP(0,0/FIND(摘要・科目対応表!$A$1:$A$300,貼り付け用!B5),摘要・科目対応表!$L$1:$L$300),0)="","",IFERROR(LOOKUP(0,0/FIND(摘要・科目対応表!$A$1:$A$300,貼り付け用!B5),摘要・科目対応表!$L$1:$L$300),"")))</f>
        <v>0</v>
      </c>
      <c r="N5" t="str" cm="1">
        <f t="array" ref="N5">IF(AND(貼り付け用!C5="",貼り付け用!D5=""),"",IF(IFERROR(LOOKUP(0,0/FIND(摘要・科目対応表!$A$1:$A$300,貼り付け用!B5),摘要・科目対応表!$K$1:$K$300),0)=0,"",LOOKUP(0,0/FIND(摘要・科目対応表!$A$1:$A$300,貼り付け用!B5),摘要・科目対応表!$K$1:$K$300)))</f>
        <v>課税対象外</v>
      </c>
      <c r="O5" cm="1">
        <f t="array" ref="O5">IF(AND(貼り付け用!C5="",貼り付け用!D5=""),"",IF(IFERROR(LOOKUP(0,0/FIND(摘要・科目対応表!$A$1:$A$300,貼り付け用!B5),摘要・科目対応表!$N$1:$N$300),0)=0,"",LOOKUP(0,0/FIND(摘要・科目対応表!$A$1:$A$300,貼り付け用!B5),摘要・科目対応表!$N$1:$N$300)))</f>
        <v>8</v>
      </c>
      <c r="P5" t="str" cm="1">
        <f t="array" ref="P5">IF(AND(貼り付け用!C5="",貼り付け用!D5=""),"",IF(IFERROR(LOOKUP(0,0/FIND(摘要・科目対応表!$A$1:$A$300,貼り付け用!B5),摘要・科目対応表!$M$1:$M$300),0)=0,"",LOOKUP(0,0/FIND(摘要・科目対応表!$A$1:$A$300,貼り付け用!B5),摘要・科目対応表!$M$1:$M$300)))</f>
        <v>消費税率８％</v>
      </c>
    </row>
    <row r="6" spans="1:18">
      <c r="A6">
        <f>IF(貼り付け用!A6="","",1)</f>
        <v>1</v>
      </c>
      <c r="B6" t="str">
        <f>IF(貼り付け用!A6="","",TEXT(貼り付け用!A6,"yyyymmdd"))</f>
        <v>20210212</v>
      </c>
      <c r="C6" cm="1">
        <f t="array" ref="C6">IF(AND(貼り付け用!C6="",貼り付け用!D6=""),"",IF(貼り付け用!C6="",記入情報!$B$5,IF(IFERROR(LOOKUP(0,0/FIND(摘要・科目対応表!$A$1:$A$300,貼り付け用!B6),摘要・科目対応表!$C$1:$C$300),0)=0,記入情報!$B$1,LOOKUP(0,0/FIND(摘要・科目対応表!$A$1:$A$300,貼り付け用!B6),摘要・科目対応表!$C$1:$C$300))))</f>
        <v>1311</v>
      </c>
      <c r="D6" t="str" cm="1">
        <f t="array" ref="D6">IF(AND(貼り付け用!C6="",貼り付け用!D6=""),"",IF(貼り付け用!C6="",記入情報!$B$6,IF(IFERROR(LOOKUP(0,0/FIND(摘要・科目対応表!$A$1:$A$300,貼り付け用!B6),摘要・科目対応表!$D$1:$D$300),0)=0,記入情報!$B$2,LOOKUP(0,0/FIND(摘要・科目対応表!$A$1:$A$300,貼り付け用!B6),摘要・科目対応表!$D$1:$D$300))))</f>
        <v>普通預金</v>
      </c>
      <c r="E6" t="str" cm="1">
        <f t="array" ref="E6">IF(AND(貼り付け用!C6="",貼り付け用!D6=""),"",IF(貼り付け用!C6="",記入情報!$B$7,IF(IFERROR(LOOKUP(0,0/FIND(摘要・科目対応表!$A$1:$A$300,貼り付け用!B6),摘要・科目対応表!$E$1:$E$300),0)=0,"",LOOKUP(0,0/FIND(摘要・科目対応表!$A$1:$A$300,貼り付け用!B6),摘要・科目対応表!$E$1:$E$300))))&amp;""</f>
        <v>999</v>
      </c>
      <c r="F6" t="str" cm="1">
        <f t="array" ref="F6">IF(AND(貼り付け用!C6="",貼り付け用!D6=""),"",IF(貼り付け用!C6="",記入情報!$B$8,IF(IFERROR(LOOKUP(0,0/FIND(摘要・科目対応表!$A$1:$A$300,貼り付け用!B6),摘要・科目対応表!$F$1:$F$300),0)=0,"",LOOKUP(0,0/FIND(摘要・科目対応表!$A$1:$A$300,貼り付け用!B6),摘要・科目対応表!$F$1:$F$300))))&amp;""</f>
        <v>OCR</v>
      </c>
      <c r="G6" cm="1">
        <f t="array" ref="G6">IF(AND(貼り付け用!C6="",貼り付け用!D6=""),"",IF(貼り付け用!C6&lt;&gt;"",記入情報!$B$5,IF(IFERROR(LOOKUP(0,0/FIND(摘要・科目対応表!$A$1:$A$300,貼り付け用!B6),摘要・科目対応表!$G$1:$G$300),0)=0,記入情報!$B$3,LOOKUP(0,0/FIND(摘要・科目対応表!$A$1:$A$300,貼り付け用!B6),摘要・科目対応表!$G$1:$G$300))))</f>
        <v>1551</v>
      </c>
      <c r="H6" t="str" cm="1">
        <f t="array" ref="H6">IF(AND(貼り付け用!C6="",貼り付け用!D6=""),"",IF(貼り付け用!C6&lt;&gt;"",記入情報!$B$6,IF(IFERROR(LOOKUP(0,0/FIND(摘要・科目対応表!$A$1:$A$300,貼り付け用!B6),摘要・科目対応表!$H$1:$H$300),0)=0,記入情報!$B$4,LOOKUP(0,0/FIND(摘要・科目対応表!$A$1:$A$300,貼り付け用!B6),摘要・科目対応表!$H$1:$H$300))))</f>
        <v>売掛金　</v>
      </c>
      <c r="I6" t="str" cm="1">
        <f t="array" ref="I6">IF(AND(貼り付け用!C6="",貼り付け用!D6=""),"",IF(貼り付け用!C6&lt;&gt;"",記入情報!$B$7,IF(IFERROR(LOOKUP(0,0/FIND(摘要・科目対応表!$A$1:$A$300,貼り付け用!B6),摘要・科目対応表!$I$1:$I$300),0)=0,"",LOOKUP(0,0/FIND(摘要・科目対応表!$A$1:$A$300,貼り付け用!B6),摘要・科目対応表!$I$1:$I$300))))&amp;""</f>
        <v>100</v>
      </c>
      <c r="J6" t="str" cm="1">
        <f t="array" ref="J6">IF(AND(貼り付け用!C6="",貼り付け用!D6=""),"",IF(貼り付け用!C6&lt;&gt;"",記入情報!$B$8,IF(IFERROR(LOOKUP(0,0/FIND(摘要・科目対応表!$A$1:$A$300,貼り付け用!B6),摘要・科目対応表!$J$1:$J$300),0)=0,"",LOOKUP(0,0/FIND(摘要・科目対応表!$A$1:$A$300,貼り付け用!B6),摘要・科目対応表!$J$1:$J$300))))&amp;""</f>
        <v/>
      </c>
      <c r="K6">
        <f>IF(AND(貼り付け用!D6="",貼り付け用!C6=""),"",IF(貼り付け用!D6="",貼り付け用!C6,貼り付け用!D6))</f>
        <v>200000</v>
      </c>
      <c r="L6" t="str" cm="1">
        <f t="array" ref="L6">IF(貼り付け用!B6="","",IF(IFERROR(LOOKUP(0,0/FIND(摘要・科目対応表!$A$1:$A$300,貼り付け用!B6),摘要・科目対応表!$B$1:$B$300),0)=0,貼り付け用!B6,LOOKUP(0,0/FIND(摘要・科目対応表!$A$1:$A$300,貼り付け用!B6),摘要・科目対応表!$B$1:$B$300)))</f>
        <v>ノムラコウタロウ</v>
      </c>
      <c r="M6" cm="1">
        <f t="array" ref="M6">IF(AND(貼り付け用!C6="",貼り付け用!D6=""),"",IF(IFERROR(LOOKUP(0,0/FIND(摘要・科目対応表!$A$1:$A$300,貼り付け用!B6),摘要・科目対応表!$L$1:$L$300),0)="","",IFERROR(LOOKUP(0,0/FIND(摘要・科目対応表!$A$1:$A$300,貼り付け用!B6),摘要・科目対応表!$L$1:$L$300),"")))</f>
        <v>31</v>
      </c>
      <c r="N6" t="str" cm="1">
        <f t="array" ref="N6">IF(AND(貼り付け用!C6="",貼り付け用!D6=""),"",IF(IFERROR(LOOKUP(0,0/FIND(摘要・科目対応表!$A$1:$A$300,貼り付け用!B6),摘要・科目対応表!$K$1:$K$300),0)=0,"",LOOKUP(0,0/FIND(摘要・科目対応表!$A$1:$A$300,貼り付け用!B6),摘要・科目対応表!$K$1:$K$300)))</f>
        <v>仕入対課税売上</v>
      </c>
      <c r="O6" cm="1">
        <f t="array" ref="O6">IF(AND(貼り付け用!C6="",貼り付け用!D6=""),"",IF(IFERROR(LOOKUP(0,0/FIND(摘要・科目対応表!$A$1:$A$300,貼り付け用!B6),摘要・科目対応表!$N$1:$N$300),0)=0,"",LOOKUP(0,0/FIND(摘要・科目対応表!$A$1:$A$300,貼り付け用!B6),摘要・科目対応表!$N$1:$N$300)))</f>
        <v>9</v>
      </c>
      <c r="P6" t="str" cm="1">
        <f t="array" ref="P6">IF(AND(貼り付け用!C6="",貼り付け用!D6=""),"",IF(IFERROR(LOOKUP(0,0/FIND(摘要・科目対応表!$A$1:$A$300,貼り付け用!B6),摘要・科目対応表!$M$1:$M$300),0)=0,"",LOOKUP(0,0/FIND(摘要・科目対応表!$A$1:$A$300,貼り付け用!B6),摘要・科目対応表!$M$1:$M$300)))</f>
        <v>軽減税率８％</v>
      </c>
    </row>
    <row r="7" spans="1:18">
      <c r="A7">
        <f>IF(貼り付け用!A7="","",1)</f>
        <v>1</v>
      </c>
      <c r="B7" t="str">
        <f>IF(貼り付け用!A7="","",TEXT(貼り付け用!A7,"yyyymmdd"))</f>
        <v>20210213</v>
      </c>
      <c r="C7" cm="1">
        <f t="array" ref="C7">IF(AND(貼り付け用!C7="",貼り付け用!D7=""),"",IF(貼り付け用!C7="",記入情報!$B$5,IF(IFERROR(LOOKUP(0,0/FIND(摘要・科目対応表!$A$1:$A$300,貼り付け用!B7),摘要・科目対応表!$C$1:$C$300),0)=0,記入情報!$B$1,LOOKUP(0,0/FIND(摘要・科目対応表!$A$1:$A$300,貼り付け用!B7),摘要・科目対応表!$C$1:$C$300))))</f>
        <v>1311</v>
      </c>
      <c r="D7" t="str" cm="1">
        <f t="array" ref="D7">IF(AND(貼り付け用!C7="",貼り付け用!D7=""),"",IF(貼り付け用!C7="",記入情報!$B$6,IF(IFERROR(LOOKUP(0,0/FIND(摘要・科目対応表!$A$1:$A$300,貼り付け用!B7),摘要・科目対応表!$D$1:$D$300),0)=0,記入情報!$B$2,LOOKUP(0,0/FIND(摘要・科目対応表!$A$1:$A$300,貼り付け用!B7),摘要・科目対応表!$D$1:$D$300))))</f>
        <v>普通預金</v>
      </c>
      <c r="E7" t="str" cm="1">
        <f t="array" ref="E7">IF(AND(貼り付け用!C7="",貼り付け用!D7=""),"",IF(貼り付け用!C7="",記入情報!$B$7,IF(IFERROR(LOOKUP(0,0/FIND(摘要・科目対応表!$A$1:$A$300,貼り付け用!B7),摘要・科目対応表!$E$1:$E$300),0)=0,"",LOOKUP(0,0/FIND(摘要・科目対応表!$A$1:$A$300,貼り付け用!B7),摘要・科目対応表!$E$1:$E$300))))&amp;""</f>
        <v>999</v>
      </c>
      <c r="F7" t="str" cm="1">
        <f t="array" ref="F7">IF(AND(貼り付け用!C7="",貼り付け用!D7=""),"",IF(貼り付け用!C7="",記入情報!$B$8,IF(IFERROR(LOOKUP(0,0/FIND(摘要・科目対応表!$A$1:$A$300,貼り付け用!B7),摘要・科目対応表!$F$1:$F$300),0)=0,"",LOOKUP(0,0/FIND(摘要・科目対応表!$A$1:$A$300,貼り付け用!B7),摘要・科目対応表!$F$1:$F$300))))&amp;""</f>
        <v>OCR</v>
      </c>
      <c r="G7" cm="1">
        <f t="array" ref="G7">IF(AND(貼り付け用!C7="",貼り付け用!D7=""),"",IF(貼り付け用!C7&lt;&gt;"",記入情報!$B$5,IF(IFERROR(LOOKUP(0,0/FIND(摘要・科目対応表!$A$1:$A$300,貼り付け用!B7),摘要・科目対応表!$G$1:$G$300),0)=0,記入情報!$B$3,LOOKUP(0,0/FIND(摘要・科目対応表!$A$1:$A$300,貼り付け用!B7),摘要・科目対応表!$G$1:$G$300))))</f>
        <v>3291</v>
      </c>
      <c r="H7" t="str" cm="1">
        <f t="array" ref="H7">IF(AND(貼り付け用!C7="",貼り付け用!D7=""),"",IF(貼り付け用!C7&lt;&gt;"",記入情報!$B$6,IF(IFERROR(LOOKUP(0,0/FIND(摘要・科目対応表!$A$1:$A$300,貼り付け用!B7),摘要・科目対応表!$H$1:$H$300),0)=0,記入情報!$B$4,LOOKUP(0,0/FIND(摘要・科目対応表!$A$1:$A$300,貼り付け用!B7),摘要・科目対応表!$H$1:$H$300))))</f>
        <v>仮受金</v>
      </c>
      <c r="I7" t="str" cm="1">
        <f t="array" ref="I7">IF(AND(貼り付け用!C7="",貼り付け用!D7=""),"",IF(貼り付け用!C7&lt;&gt;"",記入情報!$B$7,IF(IFERROR(LOOKUP(0,0/FIND(摘要・科目対応表!$A$1:$A$300,貼り付け用!B7),摘要・科目対応表!$I$1:$I$300),0)=0,"",LOOKUP(0,0/FIND(摘要・科目対応表!$A$1:$A$300,貼り付け用!B7),摘要・科目対応表!$I$1:$I$300))))&amp;""</f>
        <v/>
      </c>
      <c r="J7" t="str" cm="1">
        <f t="array" ref="J7">IF(AND(貼り付け用!C7="",貼り付け用!D7=""),"",IF(貼り付け用!C7&lt;&gt;"",記入情報!$B$8,IF(IFERROR(LOOKUP(0,0/FIND(摘要・科目対応表!$A$1:$A$300,貼り付け用!B7),摘要・科目対応表!$J$1:$J$300),0)=0,"",LOOKUP(0,0/FIND(摘要・科目対応表!$A$1:$A$300,貼り付け用!B7),摘要・科目対応表!$J$1:$J$300))))&amp;""</f>
        <v/>
      </c>
      <c r="K7">
        <f>IF(AND(貼り付け用!D7="",貼り付け用!C7=""),"",IF(貼り付け用!D7="",貼り付け用!C7,貼り付け用!D7))</f>
        <v>21</v>
      </c>
      <c r="L7" t="str" cm="1">
        <f t="array" ref="L7">IF(貼り付け用!B7="","",IF(IFERROR(LOOKUP(0,0/FIND(摘要・科目対応表!$A$1:$A$300,貼り付け用!B7),摘要・科目対応表!$B$1:$B$300),0)=0,貼り付け用!B7,LOOKUP(0,0/FIND(摘要・科目対応表!$A$1:$A$300,貼り付け用!B7),摘要・科目対応表!$B$1:$B$300)))</f>
        <v>対応表にない入金</v>
      </c>
      <c r="M7" t="str" cm="1">
        <f t="array" ref="M7">IF(AND(貼り付け用!C7="",貼り付け用!D7=""),"",IF(IFERROR(LOOKUP(0,0/FIND(摘要・科目対応表!$A$1:$A$300,貼り付け用!B7),摘要・科目対応表!$L$1:$L$300),0)="","",IFERROR(LOOKUP(0,0/FIND(摘要・科目対応表!$A$1:$A$300,貼り付け用!B7),摘要・科目対応表!$L$1:$L$300),"")))</f>
        <v/>
      </c>
      <c r="N7" t="str" cm="1">
        <f t="array" ref="N7">IF(AND(貼り付け用!C7="",貼り付け用!D7=""),"",IF(IFERROR(LOOKUP(0,0/FIND(摘要・科目対応表!$A$1:$A$300,貼り付け用!B7),摘要・科目対応表!$K$1:$K$300),0)=0,"",LOOKUP(0,0/FIND(摘要・科目対応表!$A$1:$A$300,貼り付け用!B7),摘要・科目対応表!$K$1:$K$300)))</f>
        <v/>
      </c>
      <c r="O7" t="str" cm="1">
        <f t="array" ref="O7">IF(AND(貼り付け用!C7="",貼り付け用!D7=""),"",IF(IFERROR(LOOKUP(0,0/FIND(摘要・科目対応表!$A$1:$A$300,貼り付け用!B7),摘要・科目対応表!$N$1:$N$300),0)=0,"",LOOKUP(0,0/FIND(摘要・科目対応表!$A$1:$A$300,貼り付け用!B7),摘要・科目対応表!$N$1:$N$300)))</f>
        <v/>
      </c>
      <c r="P7" t="str" cm="1">
        <f t="array" ref="P7">IF(AND(貼り付け用!C7="",貼り付け用!D7=""),"",IF(IFERROR(LOOKUP(0,0/FIND(摘要・科目対応表!$A$1:$A$300,貼り付け用!B7),摘要・科目対応表!$M$1:$M$300),0)=0,"",LOOKUP(0,0/FIND(摘要・科目対応表!$A$1:$A$300,貼り付け用!B7),摘要・科目対応表!$M$1:$M$300)))</f>
        <v/>
      </c>
    </row>
    <row r="8" spans="1:18">
      <c r="A8">
        <f>IF(貼り付け用!A8="","",1)</f>
        <v>1</v>
      </c>
      <c r="B8" t="str">
        <f>IF(貼り付け用!A8="","",TEXT(貼り付け用!A8,"yyyymmdd"))</f>
        <v>20210226</v>
      </c>
      <c r="C8" cm="1">
        <f t="array" ref="C8">IF(AND(貼り付け用!C8="",貼り付け用!D8=""),"",IF(貼り付け用!C8="",記入情報!$B$5,IF(IFERROR(LOOKUP(0,0/FIND(摘要・科目対応表!$A$1:$A$300,貼り付け用!B8),摘要・科目対応表!$C$1:$C$300),0)=0,記入情報!$B$1,LOOKUP(0,0/FIND(摘要・科目対応表!$A$1:$A$300,貼り付け用!B8),摘要・科目対応表!$C$1:$C$300))))</f>
        <v>1881</v>
      </c>
      <c r="D8" t="str" cm="1">
        <f t="array" ref="D8">IF(AND(貼り付け用!C8="",貼り付け用!D8=""),"",IF(貼り付け用!C8="",記入情報!$B$6,IF(IFERROR(LOOKUP(0,0/FIND(摘要・科目対応表!$A$1:$A$300,貼り付け用!B8),摘要・科目対応表!$D$1:$D$300),0)=0,記入情報!$B$2,LOOKUP(0,0/FIND(摘要・科目対応表!$A$1:$A$300,貼り付け用!B8),摘要・科目対応表!$D$1:$D$300))))</f>
        <v>仮払金</v>
      </c>
      <c r="E8" t="str" cm="1">
        <f t="array" ref="E8">IF(AND(貼り付け用!C8="",貼り付け用!D8=""),"",IF(貼り付け用!C8="",記入情報!$B$7,IF(IFERROR(LOOKUP(0,0/FIND(摘要・科目対応表!$A$1:$A$300,貼り付け用!B8),摘要・科目対応表!$E$1:$E$300),0)=0,"",LOOKUP(0,0/FIND(摘要・科目対応表!$A$1:$A$300,貼り付け用!B8),摘要・科目対応表!$E$1:$E$300))))&amp;""</f>
        <v/>
      </c>
      <c r="F8" t="str" cm="1">
        <f t="array" ref="F8">IF(AND(貼り付け用!C8="",貼り付け用!D8=""),"",IF(貼り付け用!C8="",記入情報!$B$8,IF(IFERROR(LOOKUP(0,0/FIND(摘要・科目対応表!$A$1:$A$300,貼り付け用!B8),摘要・科目対応表!$F$1:$F$300),0)=0,"",LOOKUP(0,0/FIND(摘要・科目対応表!$A$1:$A$300,貼り付け用!B8),摘要・科目対応表!$F$1:$F$300))))&amp;""</f>
        <v/>
      </c>
      <c r="G8" cm="1">
        <f t="array" ref="G8">IF(AND(貼り付け用!C8="",貼り付け用!D8=""),"",IF(貼り付け用!C8&lt;&gt;"",記入情報!$B$5,IF(IFERROR(LOOKUP(0,0/FIND(摘要・科目対応表!$A$1:$A$300,貼り付け用!B8),摘要・科目対応表!$G$1:$G$300),0)=0,記入情報!$B$3,LOOKUP(0,0/FIND(摘要・科目対応表!$A$1:$A$300,貼り付け用!B8),摘要・科目対応表!$G$1:$G$300))))</f>
        <v>1311</v>
      </c>
      <c r="H8" t="str" cm="1">
        <f t="array" ref="H8">IF(AND(貼り付け用!C8="",貼り付け用!D8=""),"",IF(貼り付け用!C8&lt;&gt;"",記入情報!$B$6,IF(IFERROR(LOOKUP(0,0/FIND(摘要・科目対応表!$A$1:$A$300,貼り付け用!B8),摘要・科目対応表!$H$1:$H$300),0)=0,記入情報!$B$4,LOOKUP(0,0/FIND(摘要・科目対応表!$A$1:$A$300,貼り付け用!B8),摘要・科目対応表!$H$1:$H$300))))</f>
        <v>普通預金</v>
      </c>
      <c r="I8" t="str" cm="1">
        <f t="array" ref="I8">IF(AND(貼り付け用!C8="",貼り付け用!D8=""),"",IF(貼り付け用!C8&lt;&gt;"",記入情報!$B$7,IF(IFERROR(LOOKUP(0,0/FIND(摘要・科目対応表!$A$1:$A$300,貼り付け用!B8),摘要・科目対応表!$I$1:$I$300),0)=0,"",LOOKUP(0,0/FIND(摘要・科目対応表!$A$1:$A$300,貼り付け用!B8),摘要・科目対応表!$I$1:$I$300))))&amp;""</f>
        <v>999</v>
      </c>
      <c r="J8" t="str" cm="1">
        <f t="array" ref="J8">IF(AND(貼り付け用!C8="",貼り付け用!D8=""),"",IF(貼り付け用!C8&lt;&gt;"",記入情報!$B$8,IF(IFERROR(LOOKUP(0,0/FIND(摘要・科目対応表!$A$1:$A$300,貼り付け用!B8),摘要・科目対応表!$J$1:$J$300),0)=0,"",LOOKUP(0,0/FIND(摘要・科目対応表!$A$1:$A$300,貼り付け用!B8),摘要・科目対応表!$J$1:$J$300))))&amp;""</f>
        <v>OCR</v>
      </c>
      <c r="K8">
        <f>IF(AND(貼り付け用!D8="",貼り付け用!C8=""),"",IF(貼り付け用!D8="",貼り付け用!C8,貼り付け用!D8))</f>
        <v>30660</v>
      </c>
      <c r="L8" t="str" cm="1">
        <f t="array" ref="L8">IF(貼り付け用!B8="","",IF(IFERROR(LOOKUP(0,0/FIND(摘要・科目対応表!$A$1:$A$300,貼り付け用!B8),摘要・科目対応表!$B$1:$B$300),0)=0,貼り付け用!B8,LOOKUP(0,0/FIND(摘要・科目対応表!$A$1:$A$300,貼り付け用!B8),摘要・科目対応表!$B$1:$B$300)))</f>
        <v>対応表にない出金</v>
      </c>
      <c r="M8" t="str" cm="1">
        <f t="array" ref="M8">IF(AND(貼り付け用!C8="",貼り付け用!D8=""),"",IF(IFERROR(LOOKUP(0,0/FIND(摘要・科目対応表!$A$1:$A$300,貼り付け用!B8),摘要・科目対応表!$L$1:$L$300),0)="","",IFERROR(LOOKUP(0,0/FIND(摘要・科目対応表!$A$1:$A$300,貼り付け用!B8),摘要・科目対応表!$L$1:$L$300),"")))</f>
        <v/>
      </c>
      <c r="N8" t="str" cm="1">
        <f t="array" ref="N8">IF(AND(貼り付け用!C8="",貼り付け用!D8=""),"",IF(IFERROR(LOOKUP(0,0/FIND(摘要・科目対応表!$A$1:$A$300,貼り付け用!B8),摘要・科目対応表!$K$1:$K$300),0)=0,"",LOOKUP(0,0/FIND(摘要・科目対応表!$A$1:$A$300,貼り付け用!B8),摘要・科目対応表!$K$1:$K$300)))</f>
        <v/>
      </c>
      <c r="O8" t="str" cm="1">
        <f t="array" ref="O8">IF(AND(貼り付け用!C8="",貼り付け用!D8=""),"",IF(IFERROR(LOOKUP(0,0/FIND(摘要・科目対応表!$A$1:$A$300,貼り付け用!B8),摘要・科目対応表!$N$1:$N$300),0)=0,"",LOOKUP(0,0/FIND(摘要・科目対応表!$A$1:$A$300,貼り付け用!B8),摘要・科目対応表!$N$1:$N$300)))</f>
        <v/>
      </c>
      <c r="P8" t="str" cm="1">
        <f t="array" ref="P8">IF(AND(貼り付け用!C8="",貼り付け用!D8=""),"",IF(IFERROR(LOOKUP(0,0/FIND(摘要・科目対応表!$A$1:$A$300,貼り付け用!B8),摘要・科目対応表!$M$1:$M$300),0)=0,"",LOOKUP(0,0/FIND(摘要・科目対応表!$A$1:$A$300,貼り付け用!B8),摘要・科目対応表!$M$1:$M$300)))</f>
        <v/>
      </c>
    </row>
    <row r="9" spans="1:18">
      <c r="A9" t="str">
        <f>IF(貼り付け用!A9="","",1)</f>
        <v/>
      </c>
      <c r="B9" t="str">
        <f>IF(貼り付け用!A9="","",TEXT(貼り付け用!A9,"yyyymmdd"))</f>
        <v/>
      </c>
      <c r="C9" t="str" cm="1">
        <f t="array" ref="C9">IF(AND(貼り付け用!C9="",貼り付け用!D9=""),"",IF(貼り付け用!C9="",記入情報!$B$5,IF(IFERROR(LOOKUP(0,0/FIND(摘要・科目対応表!$A$1:$A$300,貼り付け用!B9),摘要・科目対応表!$C$1:$C$300),0)=0,記入情報!$B$1,LOOKUP(0,0/FIND(摘要・科目対応表!$A$1:$A$300,貼り付け用!B9),摘要・科目対応表!$C$1:$C$300))))</f>
        <v/>
      </c>
      <c r="D9" t="str" cm="1">
        <f t="array" ref="D9">IF(AND(貼り付け用!C9="",貼り付け用!D9=""),"",IF(貼り付け用!C9="",記入情報!$B$6,IF(IFERROR(LOOKUP(0,0/FIND(摘要・科目対応表!$A$1:$A$300,貼り付け用!B9),摘要・科目対応表!$D$1:$D$300),0)=0,記入情報!$B$2,LOOKUP(0,0/FIND(摘要・科目対応表!$A$1:$A$300,貼り付け用!B9),摘要・科目対応表!$D$1:$D$300))))</f>
        <v/>
      </c>
      <c r="E9" t="str" cm="1">
        <f t="array" ref="E9">IF(AND(貼り付け用!C9="",貼り付け用!D9=""),"",IF(貼り付け用!C9="",記入情報!$B$7,IF(IFERROR(LOOKUP(0,0/FIND(摘要・科目対応表!$A$1:$A$300,貼り付け用!B9),摘要・科目対応表!$E$1:$E$300),0)=0,"",LOOKUP(0,0/FIND(摘要・科目対応表!$A$1:$A$300,貼り付け用!B9),摘要・科目対応表!$E$1:$E$300))))&amp;""</f>
        <v/>
      </c>
      <c r="F9" t="str" cm="1">
        <f t="array" ref="F9">IF(AND(貼り付け用!C9="",貼り付け用!D9=""),"",IF(貼り付け用!C9="",記入情報!$B$8,IF(IFERROR(LOOKUP(0,0/FIND(摘要・科目対応表!$A$1:$A$300,貼り付け用!B9),摘要・科目対応表!$F$1:$F$300),0)=0,"",LOOKUP(0,0/FIND(摘要・科目対応表!$A$1:$A$300,貼り付け用!B9),摘要・科目対応表!$F$1:$F$300))))&amp;""</f>
        <v/>
      </c>
      <c r="G9" t="str" cm="1">
        <f t="array" ref="G9">IF(AND(貼り付け用!C9="",貼り付け用!D9=""),"",IF(貼り付け用!C9&lt;&gt;"",記入情報!$B$5,IF(IFERROR(LOOKUP(0,0/FIND(摘要・科目対応表!$A$1:$A$300,貼り付け用!B9),摘要・科目対応表!$G$1:$G$300),0)=0,記入情報!$B$3,LOOKUP(0,0/FIND(摘要・科目対応表!$A$1:$A$300,貼り付け用!B9),摘要・科目対応表!$G$1:$G$300))))</f>
        <v/>
      </c>
      <c r="H9" t="str" cm="1">
        <f t="array" ref="H9">IF(AND(貼り付け用!C9="",貼り付け用!D9=""),"",IF(貼り付け用!C9&lt;&gt;"",記入情報!$B$6,IF(IFERROR(LOOKUP(0,0/FIND(摘要・科目対応表!$A$1:$A$300,貼り付け用!B9),摘要・科目対応表!$H$1:$H$300),0)=0,記入情報!$B$4,LOOKUP(0,0/FIND(摘要・科目対応表!$A$1:$A$300,貼り付け用!B9),摘要・科目対応表!$H$1:$H$300))))</f>
        <v/>
      </c>
      <c r="I9" t="str" cm="1">
        <f t="array" ref="I9">IF(AND(貼り付け用!C9="",貼り付け用!D9=""),"",IF(貼り付け用!C9&lt;&gt;"",記入情報!$B$7,IF(IFERROR(LOOKUP(0,0/FIND(摘要・科目対応表!$A$1:$A$300,貼り付け用!B9),摘要・科目対応表!$I$1:$I$300),0)=0,"",LOOKUP(0,0/FIND(摘要・科目対応表!$A$1:$A$300,貼り付け用!B9),摘要・科目対応表!$I$1:$I$300))))&amp;""</f>
        <v/>
      </c>
      <c r="J9" t="str" cm="1">
        <f t="array" ref="J9">IF(AND(貼り付け用!C9="",貼り付け用!D9=""),"",IF(貼り付け用!C9&lt;&gt;"",記入情報!$B$8,IF(IFERROR(LOOKUP(0,0/FIND(摘要・科目対応表!$A$1:$A$300,貼り付け用!B9),摘要・科目対応表!$J$1:$J$300),0)=0,"",LOOKUP(0,0/FIND(摘要・科目対応表!$A$1:$A$300,貼り付け用!B9),摘要・科目対応表!$J$1:$J$300))))&amp;""</f>
        <v/>
      </c>
      <c r="K9" t="str">
        <f>IF(AND(貼り付け用!D9="",貼り付け用!C9=""),"",IF(貼り付け用!D9="",貼り付け用!C9,貼り付け用!D9))</f>
        <v/>
      </c>
      <c r="L9" t="str" cm="1">
        <f t="array" ref="L9">IF(貼り付け用!B9="","",IF(IFERROR(LOOKUP(0,0/FIND(摘要・科目対応表!$A$1:$A$300,貼り付け用!B9),摘要・科目対応表!$B$1:$B$300),0)=0,貼り付け用!B9,LOOKUP(0,0/FIND(摘要・科目対応表!$A$1:$A$300,貼り付け用!B9),摘要・科目対応表!$B$1:$B$300)))</f>
        <v/>
      </c>
      <c r="M9" t="str" cm="1">
        <f t="array" ref="M9">IF(AND(貼り付け用!C9="",貼り付け用!D9=""),"",IF(IFERROR(LOOKUP(0,0/FIND(摘要・科目対応表!$A$1:$A$300,貼り付け用!B9),摘要・科目対応表!$L$1:$L$300),0)="","",IFERROR(LOOKUP(0,0/FIND(摘要・科目対応表!$A$1:$A$300,貼り付け用!B9),摘要・科目対応表!$L$1:$L$300),"")))</f>
        <v/>
      </c>
      <c r="N9" t="str" cm="1">
        <f t="array" ref="N9">IF(AND(貼り付け用!C9="",貼り付け用!D9=""),"",IF(IFERROR(LOOKUP(0,0/FIND(摘要・科目対応表!$A$1:$A$300,貼り付け用!B9),摘要・科目対応表!$K$1:$K$300),0)=0,"",LOOKUP(0,0/FIND(摘要・科目対応表!$A$1:$A$300,貼り付け用!B9),摘要・科目対応表!$K$1:$K$300)))</f>
        <v/>
      </c>
      <c r="O9" t="str" cm="1">
        <f t="array" ref="O9">IF(AND(貼り付け用!C9="",貼り付け用!D9=""),"",IF(IFERROR(LOOKUP(0,0/FIND(摘要・科目対応表!$A$1:$A$300,貼り付け用!B9),摘要・科目対応表!$N$1:$N$300),0)=0,"",LOOKUP(0,0/FIND(摘要・科目対応表!$A$1:$A$300,貼り付け用!B9),摘要・科目対応表!$N$1:$N$300)))</f>
        <v/>
      </c>
      <c r="P9" t="str" cm="1">
        <f t="array" ref="P9">IF(AND(貼り付け用!C9="",貼り付け用!D9=""),"",IF(IFERROR(LOOKUP(0,0/FIND(摘要・科目対応表!$A$1:$A$300,貼り付け用!B9),摘要・科目対応表!$M$1:$M$300),0)=0,"",LOOKUP(0,0/FIND(摘要・科目対応表!$A$1:$A$300,貼り付け用!B9),摘要・科目対応表!$M$1:$M$300)))</f>
        <v/>
      </c>
    </row>
    <row r="10" spans="1:18">
      <c r="A10" t="str">
        <f>IF(貼り付け用!A10="","",1)</f>
        <v/>
      </c>
      <c r="B10" t="str">
        <f>IF(貼り付け用!A10="","",TEXT(貼り付け用!A10,"yyyymmdd"))</f>
        <v/>
      </c>
      <c r="C10" t="str" cm="1">
        <f t="array" ref="C10">IF(AND(貼り付け用!C10="",貼り付け用!D10=""),"",IF(貼り付け用!C10="",記入情報!$B$5,IF(IFERROR(LOOKUP(0,0/FIND(摘要・科目対応表!$A$1:$A$300,貼り付け用!B10),摘要・科目対応表!$C$1:$C$300),0)=0,記入情報!$B$1,LOOKUP(0,0/FIND(摘要・科目対応表!$A$1:$A$300,貼り付け用!B10),摘要・科目対応表!$C$1:$C$300))))</f>
        <v/>
      </c>
      <c r="D10" t="str" cm="1">
        <f t="array" ref="D10">IF(AND(貼り付け用!C10="",貼り付け用!D10=""),"",IF(貼り付け用!C10="",記入情報!$B$6,IF(IFERROR(LOOKUP(0,0/FIND(摘要・科目対応表!$A$1:$A$300,貼り付け用!B10),摘要・科目対応表!$D$1:$D$300),0)=0,記入情報!$B$2,LOOKUP(0,0/FIND(摘要・科目対応表!$A$1:$A$300,貼り付け用!B10),摘要・科目対応表!$D$1:$D$300))))</f>
        <v/>
      </c>
      <c r="E10" t="str" cm="1">
        <f t="array" ref="E10">IF(AND(貼り付け用!C10="",貼り付け用!D10=""),"",IF(貼り付け用!C10="",記入情報!$B$7,IF(IFERROR(LOOKUP(0,0/FIND(摘要・科目対応表!$A$1:$A$300,貼り付け用!B10),摘要・科目対応表!$E$1:$E$300),0)=0,"",LOOKUP(0,0/FIND(摘要・科目対応表!$A$1:$A$300,貼り付け用!B10),摘要・科目対応表!$E$1:$E$300))))&amp;""</f>
        <v/>
      </c>
      <c r="F10" t="str" cm="1">
        <f t="array" ref="F10">IF(AND(貼り付け用!C10="",貼り付け用!D10=""),"",IF(貼り付け用!C10="",記入情報!$B$8,IF(IFERROR(LOOKUP(0,0/FIND(摘要・科目対応表!$A$1:$A$300,貼り付け用!B10),摘要・科目対応表!$F$1:$F$300),0)=0,"",LOOKUP(0,0/FIND(摘要・科目対応表!$A$1:$A$300,貼り付け用!B10),摘要・科目対応表!$F$1:$F$300))))&amp;""</f>
        <v/>
      </c>
      <c r="G10" t="str" cm="1">
        <f t="array" ref="G10">IF(AND(貼り付け用!C10="",貼り付け用!D10=""),"",IF(貼り付け用!C10&lt;&gt;"",記入情報!$B$5,IF(IFERROR(LOOKUP(0,0/FIND(摘要・科目対応表!$A$1:$A$300,貼り付け用!B10),摘要・科目対応表!$G$1:$G$300),0)=0,記入情報!$B$3,LOOKUP(0,0/FIND(摘要・科目対応表!$A$1:$A$300,貼り付け用!B10),摘要・科目対応表!$G$1:$G$300))))</f>
        <v/>
      </c>
      <c r="H10" t="str" cm="1">
        <f t="array" ref="H10">IF(AND(貼り付け用!C10="",貼り付け用!D10=""),"",IF(貼り付け用!C10&lt;&gt;"",記入情報!$B$6,IF(IFERROR(LOOKUP(0,0/FIND(摘要・科目対応表!$A$1:$A$300,貼り付け用!B10),摘要・科目対応表!$H$1:$H$300),0)=0,記入情報!$B$4,LOOKUP(0,0/FIND(摘要・科目対応表!$A$1:$A$300,貼り付け用!B10),摘要・科目対応表!$H$1:$H$300))))</f>
        <v/>
      </c>
      <c r="I10" t="str" cm="1">
        <f t="array" ref="I10">IF(AND(貼り付け用!C10="",貼り付け用!D10=""),"",IF(貼り付け用!C10&lt;&gt;"",記入情報!$B$7,IF(IFERROR(LOOKUP(0,0/FIND(摘要・科目対応表!$A$1:$A$300,貼り付け用!B10),摘要・科目対応表!$I$1:$I$300),0)=0,"",LOOKUP(0,0/FIND(摘要・科目対応表!$A$1:$A$300,貼り付け用!B10),摘要・科目対応表!$I$1:$I$300))))&amp;""</f>
        <v/>
      </c>
      <c r="J10" t="str" cm="1">
        <f t="array" ref="J10">IF(AND(貼り付け用!C10="",貼り付け用!D10=""),"",IF(貼り付け用!C10&lt;&gt;"",記入情報!$B$8,IF(IFERROR(LOOKUP(0,0/FIND(摘要・科目対応表!$A$1:$A$300,貼り付け用!B10),摘要・科目対応表!$J$1:$J$300),0)=0,"",LOOKUP(0,0/FIND(摘要・科目対応表!$A$1:$A$300,貼り付け用!B10),摘要・科目対応表!$J$1:$J$300))))&amp;""</f>
        <v/>
      </c>
      <c r="K10" t="str">
        <f>IF(AND(貼り付け用!D10="",貼り付け用!C10=""),"",IF(貼り付け用!D10="",貼り付け用!C10,貼り付け用!D10))</f>
        <v/>
      </c>
      <c r="L10" t="str" cm="1">
        <f t="array" ref="L10">IF(貼り付け用!B10="","",IF(IFERROR(LOOKUP(0,0/FIND(摘要・科目対応表!$A$1:$A$300,貼り付け用!B10),摘要・科目対応表!$B$1:$B$300),0)=0,貼り付け用!B10,LOOKUP(0,0/FIND(摘要・科目対応表!$A$1:$A$300,貼り付け用!B10),摘要・科目対応表!$B$1:$B$300)))</f>
        <v/>
      </c>
      <c r="M10" t="str" cm="1">
        <f t="array" ref="M10">IF(AND(貼り付け用!C10="",貼り付け用!D10=""),"",IF(IFERROR(LOOKUP(0,0/FIND(摘要・科目対応表!$A$1:$A$300,貼り付け用!B10),摘要・科目対応表!$L$1:$L$300),0)="","",IFERROR(LOOKUP(0,0/FIND(摘要・科目対応表!$A$1:$A$300,貼り付け用!B10),摘要・科目対応表!$L$1:$L$300),"")))</f>
        <v/>
      </c>
      <c r="N10" t="str" cm="1">
        <f t="array" ref="N10">IF(AND(貼り付け用!C10="",貼り付け用!D10=""),"",IF(IFERROR(LOOKUP(0,0/FIND(摘要・科目対応表!$A$1:$A$300,貼り付け用!B10),摘要・科目対応表!$K$1:$K$300),0)=0,"",LOOKUP(0,0/FIND(摘要・科目対応表!$A$1:$A$300,貼り付け用!B10),摘要・科目対応表!$K$1:$K$300)))</f>
        <v/>
      </c>
      <c r="O10" t="str" cm="1">
        <f t="array" ref="O10">IF(AND(貼り付け用!C10="",貼り付け用!D10=""),"",IF(IFERROR(LOOKUP(0,0/FIND(摘要・科目対応表!$A$1:$A$300,貼り付け用!B10),摘要・科目対応表!$N$1:$N$300),0)=0,"",LOOKUP(0,0/FIND(摘要・科目対応表!$A$1:$A$300,貼り付け用!B10),摘要・科目対応表!$N$1:$N$300)))</f>
        <v/>
      </c>
      <c r="P10" t="str" cm="1">
        <f t="array" ref="P10">IF(AND(貼り付け用!C10="",貼り付け用!D10=""),"",IF(IFERROR(LOOKUP(0,0/FIND(摘要・科目対応表!$A$1:$A$300,貼り付け用!B10),摘要・科目対応表!$M$1:$M$300),0)=0,"",LOOKUP(0,0/FIND(摘要・科目対応表!$A$1:$A$300,貼り付け用!B10),摘要・科目対応表!$M$1:$M$300)))</f>
        <v/>
      </c>
    </row>
    <row r="11" spans="1:18">
      <c r="A11" t="str">
        <f>IF(貼り付け用!A11="","",1)</f>
        <v/>
      </c>
      <c r="B11" t="str">
        <f>IF(貼り付け用!A11="","",TEXT(貼り付け用!A11,"yyyymmdd"))</f>
        <v/>
      </c>
      <c r="C11" t="str" cm="1">
        <f t="array" ref="C11">IF(AND(貼り付け用!C11="",貼り付け用!D11=""),"",IF(貼り付け用!C11="",記入情報!$B$5,IF(IFERROR(LOOKUP(0,0/FIND(摘要・科目対応表!$A$1:$A$300,貼り付け用!B11),摘要・科目対応表!$C$1:$C$300),0)=0,記入情報!$B$1,LOOKUP(0,0/FIND(摘要・科目対応表!$A$1:$A$300,貼り付け用!B11),摘要・科目対応表!$C$1:$C$300))))</f>
        <v/>
      </c>
      <c r="D11" t="str" cm="1">
        <f t="array" ref="D11">IF(AND(貼り付け用!C11="",貼り付け用!D11=""),"",IF(貼り付け用!C11="",記入情報!$B$6,IF(IFERROR(LOOKUP(0,0/FIND(摘要・科目対応表!$A$1:$A$300,貼り付け用!B11),摘要・科目対応表!$D$1:$D$300),0)=0,記入情報!$B$2,LOOKUP(0,0/FIND(摘要・科目対応表!$A$1:$A$300,貼り付け用!B11),摘要・科目対応表!$D$1:$D$300))))</f>
        <v/>
      </c>
      <c r="E11" t="str" cm="1">
        <f t="array" ref="E11">IF(AND(貼り付け用!C11="",貼り付け用!D11=""),"",IF(貼り付け用!C11="",記入情報!$B$7,IF(IFERROR(LOOKUP(0,0/FIND(摘要・科目対応表!$A$1:$A$300,貼り付け用!B11),摘要・科目対応表!$E$1:$E$300),0)=0,"",LOOKUP(0,0/FIND(摘要・科目対応表!$A$1:$A$300,貼り付け用!B11),摘要・科目対応表!$E$1:$E$300))))&amp;""</f>
        <v/>
      </c>
      <c r="F11" t="str" cm="1">
        <f t="array" ref="F11">IF(AND(貼り付け用!C11="",貼り付け用!D11=""),"",IF(貼り付け用!C11="",記入情報!$B$8,IF(IFERROR(LOOKUP(0,0/FIND(摘要・科目対応表!$A$1:$A$300,貼り付け用!B11),摘要・科目対応表!$F$1:$F$300),0)=0,"",LOOKUP(0,0/FIND(摘要・科目対応表!$A$1:$A$300,貼り付け用!B11),摘要・科目対応表!$F$1:$F$300))))&amp;""</f>
        <v/>
      </c>
      <c r="G11" t="str" cm="1">
        <f t="array" ref="G11">IF(AND(貼り付け用!C11="",貼り付け用!D11=""),"",IF(貼り付け用!C11&lt;&gt;"",記入情報!$B$5,IF(IFERROR(LOOKUP(0,0/FIND(摘要・科目対応表!$A$1:$A$300,貼り付け用!B11),摘要・科目対応表!$G$1:$G$300),0)=0,記入情報!$B$3,LOOKUP(0,0/FIND(摘要・科目対応表!$A$1:$A$300,貼り付け用!B11),摘要・科目対応表!$G$1:$G$300))))</f>
        <v/>
      </c>
      <c r="H11" t="str" cm="1">
        <f t="array" ref="H11">IF(AND(貼り付け用!C11="",貼り付け用!D11=""),"",IF(貼り付け用!C11&lt;&gt;"",記入情報!$B$6,IF(IFERROR(LOOKUP(0,0/FIND(摘要・科目対応表!$A$1:$A$300,貼り付け用!B11),摘要・科目対応表!$H$1:$H$300),0)=0,記入情報!$B$4,LOOKUP(0,0/FIND(摘要・科目対応表!$A$1:$A$300,貼り付け用!B11),摘要・科目対応表!$H$1:$H$300))))</f>
        <v/>
      </c>
      <c r="I11" t="str" cm="1">
        <f t="array" ref="I11">IF(AND(貼り付け用!C11="",貼り付け用!D11=""),"",IF(貼り付け用!C11&lt;&gt;"",記入情報!$B$7,IF(IFERROR(LOOKUP(0,0/FIND(摘要・科目対応表!$A$1:$A$300,貼り付け用!B11),摘要・科目対応表!$I$1:$I$300),0)=0,"",LOOKUP(0,0/FIND(摘要・科目対応表!$A$1:$A$300,貼り付け用!B11),摘要・科目対応表!$I$1:$I$300))))&amp;""</f>
        <v/>
      </c>
      <c r="J11" t="str" cm="1">
        <f t="array" ref="J11">IF(AND(貼り付け用!C11="",貼り付け用!D11=""),"",IF(貼り付け用!C11&lt;&gt;"",記入情報!$B$8,IF(IFERROR(LOOKUP(0,0/FIND(摘要・科目対応表!$A$1:$A$300,貼り付け用!B11),摘要・科目対応表!$J$1:$J$300),0)=0,"",LOOKUP(0,0/FIND(摘要・科目対応表!$A$1:$A$300,貼り付け用!B11),摘要・科目対応表!$J$1:$J$300))))&amp;""</f>
        <v/>
      </c>
      <c r="K11" t="str">
        <f>IF(AND(貼り付け用!D11="",貼り付け用!C11=""),"",IF(貼り付け用!D11="",貼り付け用!C11,貼り付け用!D11))</f>
        <v/>
      </c>
      <c r="L11" t="str" cm="1">
        <f t="array" ref="L11">IF(貼り付け用!B11="","",IF(IFERROR(LOOKUP(0,0/FIND(摘要・科目対応表!$A$1:$A$300,貼り付け用!B11),摘要・科目対応表!$B$1:$B$300),0)=0,貼り付け用!B11,LOOKUP(0,0/FIND(摘要・科目対応表!$A$1:$A$300,貼り付け用!B11),摘要・科目対応表!$B$1:$B$300)))</f>
        <v/>
      </c>
      <c r="M11" t="str" cm="1">
        <f t="array" ref="M11">IF(AND(貼り付け用!C11="",貼り付け用!D11=""),"",IF(IFERROR(LOOKUP(0,0/FIND(摘要・科目対応表!$A$1:$A$300,貼り付け用!B11),摘要・科目対応表!$L$1:$L$300),0)="","",IFERROR(LOOKUP(0,0/FIND(摘要・科目対応表!$A$1:$A$300,貼り付け用!B11),摘要・科目対応表!$L$1:$L$300),"")))</f>
        <v/>
      </c>
      <c r="N11" t="str" cm="1">
        <f t="array" ref="N11">IF(AND(貼り付け用!C11="",貼り付け用!D11=""),"",IF(IFERROR(LOOKUP(0,0/FIND(摘要・科目対応表!$A$1:$A$300,貼り付け用!B11),摘要・科目対応表!$K$1:$K$300),0)=0,"",LOOKUP(0,0/FIND(摘要・科目対応表!$A$1:$A$300,貼り付け用!B11),摘要・科目対応表!$K$1:$K$300)))</f>
        <v/>
      </c>
      <c r="O11" t="str" cm="1">
        <f t="array" ref="O11">IF(AND(貼り付け用!C11="",貼り付け用!D11=""),"",IF(IFERROR(LOOKUP(0,0/FIND(摘要・科目対応表!$A$1:$A$300,貼り付け用!B11),摘要・科目対応表!$N$1:$N$300),0)=0,"",LOOKUP(0,0/FIND(摘要・科目対応表!$A$1:$A$300,貼り付け用!B11),摘要・科目対応表!$N$1:$N$300)))</f>
        <v/>
      </c>
      <c r="P11" t="str" cm="1">
        <f t="array" ref="P11">IF(AND(貼り付け用!C11="",貼り付け用!D11=""),"",IF(IFERROR(LOOKUP(0,0/FIND(摘要・科目対応表!$A$1:$A$300,貼り付け用!B11),摘要・科目対応表!$M$1:$M$300),0)=0,"",LOOKUP(0,0/FIND(摘要・科目対応表!$A$1:$A$300,貼り付け用!B11),摘要・科目対応表!$M$1:$M$300)))</f>
        <v/>
      </c>
    </row>
    <row r="12" spans="1:18">
      <c r="A12" t="str">
        <f>IF(貼り付け用!A12="","",1)</f>
        <v/>
      </c>
      <c r="B12" t="str">
        <f>IF(貼り付け用!A12="","",TEXT(貼り付け用!A12,"yyyymmdd"))</f>
        <v/>
      </c>
      <c r="C12" t="str" cm="1">
        <f t="array" ref="C12">IF(AND(貼り付け用!C12="",貼り付け用!D12=""),"",IF(貼り付け用!C12="",記入情報!$B$5,IF(IFERROR(LOOKUP(0,0/FIND(摘要・科目対応表!$A$1:$A$300,貼り付け用!B12),摘要・科目対応表!$C$1:$C$300),0)=0,記入情報!$B$1,LOOKUP(0,0/FIND(摘要・科目対応表!$A$1:$A$300,貼り付け用!B12),摘要・科目対応表!$C$1:$C$300))))</f>
        <v/>
      </c>
      <c r="D12" t="str" cm="1">
        <f t="array" ref="D12">IF(AND(貼り付け用!C12="",貼り付け用!D12=""),"",IF(貼り付け用!C12="",記入情報!$B$6,IF(IFERROR(LOOKUP(0,0/FIND(摘要・科目対応表!$A$1:$A$300,貼り付け用!B12),摘要・科目対応表!$D$1:$D$300),0)=0,記入情報!$B$2,LOOKUP(0,0/FIND(摘要・科目対応表!$A$1:$A$300,貼り付け用!B12),摘要・科目対応表!$D$1:$D$300))))</f>
        <v/>
      </c>
      <c r="E12" t="str" cm="1">
        <f t="array" ref="E12">IF(AND(貼り付け用!C12="",貼り付け用!D12=""),"",IF(貼り付け用!C12="",記入情報!$B$7,IF(IFERROR(LOOKUP(0,0/FIND(摘要・科目対応表!$A$1:$A$300,貼り付け用!B12),摘要・科目対応表!$E$1:$E$300),0)=0,"",LOOKUP(0,0/FIND(摘要・科目対応表!$A$1:$A$300,貼り付け用!B12),摘要・科目対応表!$E$1:$E$300))))&amp;""</f>
        <v/>
      </c>
      <c r="F12" t="str" cm="1">
        <f t="array" ref="F12">IF(AND(貼り付け用!C12="",貼り付け用!D12=""),"",IF(貼り付け用!C12="",記入情報!$B$8,IF(IFERROR(LOOKUP(0,0/FIND(摘要・科目対応表!$A$1:$A$300,貼り付け用!B12),摘要・科目対応表!$F$1:$F$300),0)=0,"",LOOKUP(0,0/FIND(摘要・科目対応表!$A$1:$A$300,貼り付け用!B12),摘要・科目対応表!$F$1:$F$300))))&amp;""</f>
        <v/>
      </c>
      <c r="G12" t="str" cm="1">
        <f t="array" ref="G12">IF(AND(貼り付け用!C12="",貼り付け用!D12=""),"",IF(貼り付け用!C12&lt;&gt;"",記入情報!$B$5,IF(IFERROR(LOOKUP(0,0/FIND(摘要・科目対応表!$A$1:$A$300,貼り付け用!B12),摘要・科目対応表!$G$1:$G$300),0)=0,記入情報!$B$3,LOOKUP(0,0/FIND(摘要・科目対応表!$A$1:$A$300,貼り付け用!B12),摘要・科目対応表!$G$1:$G$300))))</f>
        <v/>
      </c>
      <c r="H12" t="str" cm="1">
        <f t="array" ref="H12">IF(AND(貼り付け用!C12="",貼り付け用!D12=""),"",IF(貼り付け用!C12&lt;&gt;"",記入情報!$B$6,IF(IFERROR(LOOKUP(0,0/FIND(摘要・科目対応表!$A$1:$A$300,貼り付け用!B12),摘要・科目対応表!$H$1:$H$300),0)=0,記入情報!$B$4,LOOKUP(0,0/FIND(摘要・科目対応表!$A$1:$A$300,貼り付け用!B12),摘要・科目対応表!$H$1:$H$300))))</f>
        <v/>
      </c>
      <c r="I12" t="str" cm="1">
        <f t="array" ref="I12">IF(AND(貼り付け用!C12="",貼り付け用!D12=""),"",IF(貼り付け用!C12&lt;&gt;"",記入情報!$B$7,IF(IFERROR(LOOKUP(0,0/FIND(摘要・科目対応表!$A$1:$A$300,貼り付け用!B12),摘要・科目対応表!$I$1:$I$300),0)=0,"",LOOKUP(0,0/FIND(摘要・科目対応表!$A$1:$A$300,貼り付け用!B12),摘要・科目対応表!$I$1:$I$300))))&amp;""</f>
        <v/>
      </c>
      <c r="J12" t="str" cm="1">
        <f t="array" ref="J12">IF(AND(貼り付け用!C12="",貼り付け用!D12=""),"",IF(貼り付け用!C12&lt;&gt;"",記入情報!$B$8,IF(IFERROR(LOOKUP(0,0/FIND(摘要・科目対応表!$A$1:$A$300,貼り付け用!B12),摘要・科目対応表!$J$1:$J$300),0)=0,"",LOOKUP(0,0/FIND(摘要・科目対応表!$A$1:$A$300,貼り付け用!B12),摘要・科目対応表!$J$1:$J$300))))&amp;""</f>
        <v/>
      </c>
      <c r="K12" t="str">
        <f>IF(AND(貼り付け用!D12="",貼り付け用!C12=""),"",IF(貼り付け用!D12="",貼り付け用!C12,貼り付け用!D12))</f>
        <v/>
      </c>
      <c r="L12" t="str" cm="1">
        <f t="array" ref="L12">IF(貼り付け用!B12="","",IF(IFERROR(LOOKUP(0,0/FIND(摘要・科目対応表!$A$1:$A$300,貼り付け用!B12),摘要・科目対応表!$B$1:$B$300),0)=0,貼り付け用!B12,LOOKUP(0,0/FIND(摘要・科目対応表!$A$1:$A$300,貼り付け用!B12),摘要・科目対応表!$B$1:$B$300)))</f>
        <v/>
      </c>
      <c r="M12" t="str" cm="1">
        <f t="array" ref="M12">IF(AND(貼り付け用!C12="",貼り付け用!D12=""),"",IF(IFERROR(LOOKUP(0,0/FIND(摘要・科目対応表!$A$1:$A$300,貼り付け用!B12),摘要・科目対応表!$L$1:$L$300),0)="","",IFERROR(LOOKUP(0,0/FIND(摘要・科目対応表!$A$1:$A$300,貼り付け用!B12),摘要・科目対応表!$L$1:$L$300),"")))</f>
        <v/>
      </c>
      <c r="N12" t="str" cm="1">
        <f t="array" ref="N12">IF(AND(貼り付け用!C12="",貼り付け用!D12=""),"",IF(IFERROR(LOOKUP(0,0/FIND(摘要・科目対応表!$A$1:$A$300,貼り付け用!B12),摘要・科目対応表!$K$1:$K$300),0)=0,"",LOOKUP(0,0/FIND(摘要・科目対応表!$A$1:$A$300,貼り付け用!B12),摘要・科目対応表!$K$1:$K$300)))</f>
        <v/>
      </c>
      <c r="O12" t="str" cm="1">
        <f t="array" ref="O12">IF(AND(貼り付け用!C12="",貼り付け用!D12=""),"",IF(IFERROR(LOOKUP(0,0/FIND(摘要・科目対応表!$A$1:$A$300,貼り付け用!B12),摘要・科目対応表!$N$1:$N$300),0)=0,"",LOOKUP(0,0/FIND(摘要・科目対応表!$A$1:$A$300,貼り付け用!B12),摘要・科目対応表!$N$1:$N$300)))</f>
        <v/>
      </c>
      <c r="P12" t="str" cm="1">
        <f t="array" ref="P12">IF(AND(貼り付け用!C12="",貼り付け用!D12=""),"",IF(IFERROR(LOOKUP(0,0/FIND(摘要・科目対応表!$A$1:$A$300,貼り付け用!B12),摘要・科目対応表!$M$1:$M$300),0)=0,"",LOOKUP(0,0/FIND(摘要・科目対応表!$A$1:$A$300,貼り付け用!B12),摘要・科目対応表!$M$1:$M$300)))</f>
        <v/>
      </c>
    </row>
    <row r="13" spans="1:18">
      <c r="A13" t="str">
        <f>IF(貼り付け用!A13="","",1)</f>
        <v/>
      </c>
      <c r="B13" t="str">
        <f>IF(貼り付け用!A13="","",TEXT(貼り付け用!A13,"yyyymmdd"))</f>
        <v/>
      </c>
      <c r="C13" t="str" cm="1">
        <f t="array" ref="C13">IF(AND(貼り付け用!C13="",貼り付け用!D13=""),"",IF(貼り付け用!C13="",記入情報!$B$5,IF(IFERROR(LOOKUP(0,0/FIND(摘要・科目対応表!$A$1:$A$300,貼り付け用!B13),摘要・科目対応表!$C$1:$C$300),0)=0,記入情報!$B$1,LOOKUP(0,0/FIND(摘要・科目対応表!$A$1:$A$300,貼り付け用!B13),摘要・科目対応表!$C$1:$C$300))))</f>
        <v/>
      </c>
      <c r="D13" t="str" cm="1">
        <f t="array" ref="D13">IF(AND(貼り付け用!C13="",貼り付け用!D13=""),"",IF(貼り付け用!C13="",記入情報!$B$6,IF(IFERROR(LOOKUP(0,0/FIND(摘要・科目対応表!$A$1:$A$300,貼り付け用!B13),摘要・科目対応表!$D$1:$D$300),0)=0,記入情報!$B$2,LOOKUP(0,0/FIND(摘要・科目対応表!$A$1:$A$300,貼り付け用!B13),摘要・科目対応表!$D$1:$D$300))))</f>
        <v/>
      </c>
      <c r="E13" t="str" cm="1">
        <f t="array" ref="E13">IF(AND(貼り付け用!C13="",貼り付け用!D13=""),"",IF(貼り付け用!C13="",記入情報!$B$7,IF(IFERROR(LOOKUP(0,0/FIND(摘要・科目対応表!$A$1:$A$300,貼り付け用!B13),摘要・科目対応表!$E$1:$E$300),0)=0,"",LOOKUP(0,0/FIND(摘要・科目対応表!$A$1:$A$300,貼り付け用!B13),摘要・科目対応表!$E$1:$E$300))))&amp;""</f>
        <v/>
      </c>
      <c r="F13" t="str" cm="1">
        <f t="array" ref="F13">IF(AND(貼り付け用!C13="",貼り付け用!D13=""),"",IF(貼り付け用!C13="",記入情報!$B$8,IF(IFERROR(LOOKUP(0,0/FIND(摘要・科目対応表!$A$1:$A$300,貼り付け用!B13),摘要・科目対応表!$F$1:$F$300),0)=0,"",LOOKUP(0,0/FIND(摘要・科目対応表!$A$1:$A$300,貼り付け用!B13),摘要・科目対応表!$F$1:$F$300))))&amp;""</f>
        <v/>
      </c>
      <c r="G13" t="str" cm="1">
        <f t="array" ref="G13">IF(AND(貼り付け用!C13="",貼り付け用!D13=""),"",IF(貼り付け用!C13&lt;&gt;"",記入情報!$B$5,IF(IFERROR(LOOKUP(0,0/FIND(摘要・科目対応表!$A$1:$A$300,貼り付け用!B13),摘要・科目対応表!$G$1:$G$300),0)=0,記入情報!$B$3,LOOKUP(0,0/FIND(摘要・科目対応表!$A$1:$A$300,貼り付け用!B13),摘要・科目対応表!$G$1:$G$300))))</f>
        <v/>
      </c>
      <c r="H13" t="str" cm="1">
        <f t="array" ref="H13">IF(AND(貼り付け用!C13="",貼り付け用!D13=""),"",IF(貼り付け用!C13&lt;&gt;"",記入情報!$B$6,IF(IFERROR(LOOKUP(0,0/FIND(摘要・科目対応表!$A$1:$A$300,貼り付け用!B13),摘要・科目対応表!$H$1:$H$300),0)=0,記入情報!$B$4,LOOKUP(0,0/FIND(摘要・科目対応表!$A$1:$A$300,貼り付け用!B13),摘要・科目対応表!$H$1:$H$300))))</f>
        <v/>
      </c>
      <c r="I13" t="str" cm="1">
        <f t="array" ref="I13">IF(AND(貼り付け用!C13="",貼り付け用!D13=""),"",IF(貼り付け用!C13&lt;&gt;"",記入情報!$B$7,IF(IFERROR(LOOKUP(0,0/FIND(摘要・科目対応表!$A$1:$A$300,貼り付け用!B13),摘要・科目対応表!$I$1:$I$300),0)=0,"",LOOKUP(0,0/FIND(摘要・科目対応表!$A$1:$A$300,貼り付け用!B13),摘要・科目対応表!$I$1:$I$300))))&amp;""</f>
        <v/>
      </c>
      <c r="J13" t="str" cm="1">
        <f t="array" ref="J13">IF(AND(貼り付け用!C13="",貼り付け用!D13=""),"",IF(貼り付け用!C13&lt;&gt;"",記入情報!$B$8,IF(IFERROR(LOOKUP(0,0/FIND(摘要・科目対応表!$A$1:$A$300,貼り付け用!B13),摘要・科目対応表!$J$1:$J$300),0)=0,"",LOOKUP(0,0/FIND(摘要・科目対応表!$A$1:$A$300,貼り付け用!B13),摘要・科目対応表!$J$1:$J$300))))&amp;""</f>
        <v/>
      </c>
      <c r="K13" t="str">
        <f>IF(AND(貼り付け用!D13="",貼り付け用!C13=""),"",IF(貼り付け用!D13="",貼り付け用!C13,貼り付け用!D13))</f>
        <v/>
      </c>
      <c r="L13" t="str" cm="1">
        <f t="array" ref="L13">IF(貼り付け用!B13="","",IF(IFERROR(LOOKUP(0,0/FIND(摘要・科目対応表!$A$1:$A$300,貼り付け用!B13),摘要・科目対応表!$B$1:$B$300),0)=0,貼り付け用!B13,LOOKUP(0,0/FIND(摘要・科目対応表!$A$1:$A$300,貼り付け用!B13),摘要・科目対応表!$B$1:$B$300)))</f>
        <v/>
      </c>
      <c r="M13" t="str" cm="1">
        <f t="array" ref="M13">IF(AND(貼り付け用!C13="",貼り付け用!D13=""),"",IF(IFERROR(LOOKUP(0,0/FIND(摘要・科目対応表!$A$1:$A$300,貼り付け用!B13),摘要・科目対応表!$L$1:$L$300),0)="","",IFERROR(LOOKUP(0,0/FIND(摘要・科目対応表!$A$1:$A$300,貼り付け用!B13),摘要・科目対応表!$L$1:$L$300),"")))</f>
        <v/>
      </c>
      <c r="N13" t="str" cm="1">
        <f t="array" ref="N13">IF(AND(貼り付け用!C13="",貼り付け用!D13=""),"",IF(IFERROR(LOOKUP(0,0/FIND(摘要・科目対応表!$A$1:$A$300,貼り付け用!B13),摘要・科目対応表!$K$1:$K$300),0)=0,"",LOOKUP(0,0/FIND(摘要・科目対応表!$A$1:$A$300,貼り付け用!B13),摘要・科目対応表!$K$1:$K$300)))</f>
        <v/>
      </c>
      <c r="O13" t="str" cm="1">
        <f t="array" ref="O13">IF(AND(貼り付け用!C13="",貼り付け用!D13=""),"",IF(IFERROR(LOOKUP(0,0/FIND(摘要・科目対応表!$A$1:$A$300,貼り付け用!B13),摘要・科目対応表!$N$1:$N$300),0)=0,"",LOOKUP(0,0/FIND(摘要・科目対応表!$A$1:$A$300,貼り付け用!B13),摘要・科目対応表!$N$1:$N$300)))</f>
        <v/>
      </c>
      <c r="P13" t="str" cm="1">
        <f t="array" ref="P13">IF(AND(貼り付け用!C13="",貼り付け用!D13=""),"",IF(IFERROR(LOOKUP(0,0/FIND(摘要・科目対応表!$A$1:$A$300,貼り付け用!B13),摘要・科目対応表!$M$1:$M$300),0)=0,"",LOOKUP(0,0/FIND(摘要・科目対応表!$A$1:$A$300,貼り付け用!B13),摘要・科目対応表!$M$1:$M$300)))</f>
        <v/>
      </c>
    </row>
    <row r="14" spans="1:18">
      <c r="A14" t="str">
        <f>IF(貼り付け用!A14="","",1)</f>
        <v/>
      </c>
      <c r="B14" t="str">
        <f>IF(貼り付け用!A14="","",TEXT(貼り付け用!A14,"yyyymmdd"))</f>
        <v/>
      </c>
      <c r="C14" t="str" cm="1">
        <f t="array" ref="C14">IF(AND(貼り付け用!C14="",貼り付け用!D14=""),"",IF(貼り付け用!C14="",記入情報!$B$5,IF(IFERROR(LOOKUP(0,0/FIND(摘要・科目対応表!$A$1:$A$300,貼り付け用!B14),摘要・科目対応表!$C$1:$C$300),0)=0,記入情報!$B$1,LOOKUP(0,0/FIND(摘要・科目対応表!$A$1:$A$300,貼り付け用!B14),摘要・科目対応表!$C$1:$C$300))))</f>
        <v/>
      </c>
      <c r="D14" t="str" cm="1">
        <f t="array" ref="D14">IF(AND(貼り付け用!C14="",貼り付け用!D14=""),"",IF(貼り付け用!C14="",記入情報!$B$6,IF(IFERROR(LOOKUP(0,0/FIND(摘要・科目対応表!$A$1:$A$300,貼り付け用!B14),摘要・科目対応表!$D$1:$D$300),0)=0,記入情報!$B$2,LOOKUP(0,0/FIND(摘要・科目対応表!$A$1:$A$300,貼り付け用!B14),摘要・科目対応表!$D$1:$D$300))))</f>
        <v/>
      </c>
      <c r="E14" t="str" cm="1">
        <f t="array" ref="E14">IF(AND(貼り付け用!C14="",貼り付け用!D14=""),"",IF(貼り付け用!C14="",記入情報!$B$7,IF(IFERROR(LOOKUP(0,0/FIND(摘要・科目対応表!$A$1:$A$300,貼り付け用!B14),摘要・科目対応表!$E$1:$E$300),0)=0,"",LOOKUP(0,0/FIND(摘要・科目対応表!$A$1:$A$300,貼り付け用!B14),摘要・科目対応表!$E$1:$E$300))))&amp;""</f>
        <v/>
      </c>
      <c r="F14" t="str" cm="1">
        <f t="array" ref="F14">IF(AND(貼り付け用!C14="",貼り付け用!D14=""),"",IF(貼り付け用!C14="",記入情報!$B$8,IF(IFERROR(LOOKUP(0,0/FIND(摘要・科目対応表!$A$1:$A$300,貼り付け用!B14),摘要・科目対応表!$F$1:$F$300),0)=0,"",LOOKUP(0,0/FIND(摘要・科目対応表!$A$1:$A$300,貼り付け用!B14),摘要・科目対応表!$F$1:$F$300))))&amp;""</f>
        <v/>
      </c>
      <c r="G14" t="str" cm="1">
        <f t="array" ref="G14">IF(AND(貼り付け用!C14="",貼り付け用!D14=""),"",IF(貼り付け用!C14&lt;&gt;"",記入情報!$B$5,IF(IFERROR(LOOKUP(0,0/FIND(摘要・科目対応表!$A$1:$A$300,貼り付け用!B14),摘要・科目対応表!$G$1:$G$300),0)=0,記入情報!$B$3,LOOKUP(0,0/FIND(摘要・科目対応表!$A$1:$A$300,貼り付け用!B14),摘要・科目対応表!$G$1:$G$300))))</f>
        <v/>
      </c>
      <c r="H14" t="str" cm="1">
        <f t="array" ref="H14">IF(AND(貼り付け用!C14="",貼り付け用!D14=""),"",IF(貼り付け用!C14&lt;&gt;"",記入情報!$B$6,IF(IFERROR(LOOKUP(0,0/FIND(摘要・科目対応表!$A$1:$A$300,貼り付け用!B14),摘要・科目対応表!$H$1:$H$300),0)=0,記入情報!$B$4,LOOKUP(0,0/FIND(摘要・科目対応表!$A$1:$A$300,貼り付け用!B14),摘要・科目対応表!$H$1:$H$300))))</f>
        <v/>
      </c>
      <c r="I14" t="str" cm="1">
        <f t="array" ref="I14">IF(AND(貼り付け用!C14="",貼り付け用!D14=""),"",IF(貼り付け用!C14&lt;&gt;"",記入情報!$B$7,IF(IFERROR(LOOKUP(0,0/FIND(摘要・科目対応表!$A$1:$A$300,貼り付け用!B14),摘要・科目対応表!$I$1:$I$300),0)=0,"",LOOKUP(0,0/FIND(摘要・科目対応表!$A$1:$A$300,貼り付け用!B14),摘要・科目対応表!$I$1:$I$300))))&amp;""</f>
        <v/>
      </c>
      <c r="J14" t="str" cm="1">
        <f t="array" ref="J14">IF(AND(貼り付け用!C14="",貼り付け用!D14=""),"",IF(貼り付け用!C14&lt;&gt;"",記入情報!$B$8,IF(IFERROR(LOOKUP(0,0/FIND(摘要・科目対応表!$A$1:$A$300,貼り付け用!B14),摘要・科目対応表!$J$1:$J$300),0)=0,"",LOOKUP(0,0/FIND(摘要・科目対応表!$A$1:$A$300,貼り付け用!B14),摘要・科目対応表!$J$1:$J$300))))&amp;""</f>
        <v/>
      </c>
      <c r="K14" t="str">
        <f>IF(AND(貼り付け用!D14="",貼り付け用!C14=""),"",IF(貼り付け用!D14="",貼り付け用!C14,貼り付け用!D14))</f>
        <v/>
      </c>
      <c r="L14" t="str" cm="1">
        <f t="array" ref="L14">IF(貼り付け用!B14="","",IF(IFERROR(LOOKUP(0,0/FIND(摘要・科目対応表!$A$1:$A$300,貼り付け用!B14),摘要・科目対応表!$B$1:$B$300),0)=0,貼り付け用!B14,LOOKUP(0,0/FIND(摘要・科目対応表!$A$1:$A$300,貼り付け用!B14),摘要・科目対応表!$B$1:$B$300)))</f>
        <v/>
      </c>
      <c r="M14" t="str" cm="1">
        <f t="array" ref="M14">IF(AND(貼り付け用!C14="",貼り付け用!D14=""),"",IF(IFERROR(LOOKUP(0,0/FIND(摘要・科目対応表!$A$1:$A$300,貼り付け用!B14),摘要・科目対応表!$L$1:$L$300),0)="","",IFERROR(LOOKUP(0,0/FIND(摘要・科目対応表!$A$1:$A$300,貼り付け用!B14),摘要・科目対応表!$L$1:$L$300),"")))</f>
        <v/>
      </c>
      <c r="N14" t="str" cm="1">
        <f t="array" ref="N14">IF(AND(貼り付け用!C14="",貼り付け用!D14=""),"",IF(IFERROR(LOOKUP(0,0/FIND(摘要・科目対応表!$A$1:$A$300,貼り付け用!B14),摘要・科目対応表!$K$1:$K$300),0)=0,"",LOOKUP(0,0/FIND(摘要・科目対応表!$A$1:$A$300,貼り付け用!B14),摘要・科目対応表!$K$1:$K$300)))</f>
        <v/>
      </c>
      <c r="O14" t="str" cm="1">
        <f t="array" ref="O14">IF(AND(貼り付け用!C14="",貼り付け用!D14=""),"",IF(IFERROR(LOOKUP(0,0/FIND(摘要・科目対応表!$A$1:$A$300,貼り付け用!B14),摘要・科目対応表!$N$1:$N$300),0)=0,"",LOOKUP(0,0/FIND(摘要・科目対応表!$A$1:$A$300,貼り付け用!B14),摘要・科目対応表!$N$1:$N$300)))</f>
        <v/>
      </c>
      <c r="P14" t="str" cm="1">
        <f t="array" ref="P14">IF(AND(貼り付け用!C14="",貼り付け用!D14=""),"",IF(IFERROR(LOOKUP(0,0/FIND(摘要・科目対応表!$A$1:$A$300,貼り付け用!B14),摘要・科目対応表!$M$1:$M$300),0)=0,"",LOOKUP(0,0/FIND(摘要・科目対応表!$A$1:$A$300,貼り付け用!B14),摘要・科目対応表!$M$1:$M$300)))</f>
        <v/>
      </c>
    </row>
    <row r="15" spans="1:18">
      <c r="A15" t="str">
        <f>IF(貼り付け用!A15="","",1)</f>
        <v/>
      </c>
      <c r="B15" t="str">
        <f>IF(貼り付け用!A15="","",TEXT(貼り付け用!A15,"yyyymmdd"))</f>
        <v/>
      </c>
      <c r="C15" t="str" cm="1">
        <f t="array" ref="C15">IF(AND(貼り付け用!C15="",貼り付け用!D15=""),"",IF(貼り付け用!C15="",記入情報!$B$5,IF(IFERROR(LOOKUP(0,0/FIND(摘要・科目対応表!$A$1:$A$300,貼り付け用!B15),摘要・科目対応表!$C$1:$C$300),0)=0,記入情報!$B$1,LOOKUP(0,0/FIND(摘要・科目対応表!$A$1:$A$300,貼り付け用!B15),摘要・科目対応表!$C$1:$C$300))))</f>
        <v/>
      </c>
      <c r="D15" t="str" cm="1">
        <f t="array" ref="D15">IF(AND(貼り付け用!C15="",貼り付け用!D15=""),"",IF(貼り付け用!C15="",記入情報!$B$6,IF(IFERROR(LOOKUP(0,0/FIND(摘要・科目対応表!$A$1:$A$300,貼り付け用!B15),摘要・科目対応表!$D$1:$D$300),0)=0,記入情報!$B$2,LOOKUP(0,0/FIND(摘要・科目対応表!$A$1:$A$300,貼り付け用!B15),摘要・科目対応表!$D$1:$D$300))))</f>
        <v/>
      </c>
      <c r="E15" t="str" cm="1">
        <f t="array" ref="E15">IF(AND(貼り付け用!C15="",貼り付け用!D15=""),"",IF(貼り付け用!C15="",記入情報!$B$7,IF(IFERROR(LOOKUP(0,0/FIND(摘要・科目対応表!$A$1:$A$300,貼り付け用!B15),摘要・科目対応表!$E$1:$E$300),0)=0,"",LOOKUP(0,0/FIND(摘要・科目対応表!$A$1:$A$300,貼り付け用!B15),摘要・科目対応表!$E$1:$E$300))))&amp;""</f>
        <v/>
      </c>
      <c r="F15" t="str" cm="1">
        <f t="array" ref="F15">IF(AND(貼り付け用!C15="",貼り付け用!D15=""),"",IF(貼り付け用!C15="",記入情報!$B$8,IF(IFERROR(LOOKUP(0,0/FIND(摘要・科目対応表!$A$1:$A$300,貼り付け用!B15),摘要・科目対応表!$F$1:$F$300),0)=0,"",LOOKUP(0,0/FIND(摘要・科目対応表!$A$1:$A$300,貼り付け用!B15),摘要・科目対応表!$F$1:$F$300))))&amp;""</f>
        <v/>
      </c>
      <c r="G15" t="str" cm="1">
        <f t="array" ref="G15">IF(AND(貼り付け用!C15="",貼り付け用!D15=""),"",IF(貼り付け用!C15&lt;&gt;"",記入情報!$B$5,IF(IFERROR(LOOKUP(0,0/FIND(摘要・科目対応表!$A$1:$A$300,貼り付け用!B15),摘要・科目対応表!$G$1:$G$300),0)=0,記入情報!$B$3,LOOKUP(0,0/FIND(摘要・科目対応表!$A$1:$A$300,貼り付け用!B15),摘要・科目対応表!$G$1:$G$300))))</f>
        <v/>
      </c>
      <c r="H15" t="str" cm="1">
        <f t="array" ref="H15">IF(AND(貼り付け用!C15="",貼り付け用!D15=""),"",IF(貼り付け用!C15&lt;&gt;"",記入情報!$B$6,IF(IFERROR(LOOKUP(0,0/FIND(摘要・科目対応表!$A$1:$A$300,貼り付け用!B15),摘要・科目対応表!$H$1:$H$300),0)=0,記入情報!$B$4,LOOKUP(0,0/FIND(摘要・科目対応表!$A$1:$A$300,貼り付け用!B15),摘要・科目対応表!$H$1:$H$300))))</f>
        <v/>
      </c>
      <c r="I15" t="str" cm="1">
        <f t="array" ref="I15">IF(AND(貼り付け用!C15="",貼り付け用!D15=""),"",IF(貼り付け用!C15&lt;&gt;"",記入情報!$B$7,IF(IFERROR(LOOKUP(0,0/FIND(摘要・科目対応表!$A$1:$A$300,貼り付け用!B15),摘要・科目対応表!$I$1:$I$300),0)=0,"",LOOKUP(0,0/FIND(摘要・科目対応表!$A$1:$A$300,貼り付け用!B15),摘要・科目対応表!$I$1:$I$300))))&amp;""</f>
        <v/>
      </c>
      <c r="J15" t="str" cm="1">
        <f t="array" ref="J15">IF(AND(貼り付け用!C15="",貼り付け用!D15=""),"",IF(貼り付け用!C15&lt;&gt;"",記入情報!$B$8,IF(IFERROR(LOOKUP(0,0/FIND(摘要・科目対応表!$A$1:$A$300,貼り付け用!B15),摘要・科目対応表!$J$1:$J$300),0)=0,"",LOOKUP(0,0/FIND(摘要・科目対応表!$A$1:$A$300,貼り付け用!B15),摘要・科目対応表!$J$1:$J$300))))&amp;""</f>
        <v/>
      </c>
      <c r="K15" t="str">
        <f>IF(AND(貼り付け用!D15="",貼り付け用!C15=""),"",IF(貼り付け用!D15="",貼り付け用!C15,貼り付け用!D15))</f>
        <v/>
      </c>
      <c r="L15" t="str" cm="1">
        <f t="array" ref="L15">IF(貼り付け用!B15="","",IF(IFERROR(LOOKUP(0,0/FIND(摘要・科目対応表!$A$1:$A$300,貼り付け用!B15),摘要・科目対応表!$B$1:$B$300),0)=0,貼り付け用!B15,LOOKUP(0,0/FIND(摘要・科目対応表!$A$1:$A$300,貼り付け用!B15),摘要・科目対応表!$B$1:$B$300)))</f>
        <v/>
      </c>
      <c r="M15" t="str" cm="1">
        <f t="array" ref="M15">IF(AND(貼り付け用!C15="",貼り付け用!D15=""),"",IF(IFERROR(LOOKUP(0,0/FIND(摘要・科目対応表!$A$1:$A$300,貼り付け用!B15),摘要・科目対応表!$L$1:$L$300),0)="","",IFERROR(LOOKUP(0,0/FIND(摘要・科目対応表!$A$1:$A$300,貼り付け用!B15),摘要・科目対応表!$L$1:$L$300),"")))</f>
        <v/>
      </c>
      <c r="N15" t="str" cm="1">
        <f t="array" ref="N15">IF(AND(貼り付け用!C15="",貼り付け用!D15=""),"",IF(IFERROR(LOOKUP(0,0/FIND(摘要・科目対応表!$A$1:$A$300,貼り付け用!B15),摘要・科目対応表!$K$1:$K$300),0)=0,"",LOOKUP(0,0/FIND(摘要・科目対応表!$A$1:$A$300,貼り付け用!B15),摘要・科目対応表!$K$1:$K$300)))</f>
        <v/>
      </c>
      <c r="O15" t="str" cm="1">
        <f t="array" ref="O15">IF(AND(貼り付け用!C15="",貼り付け用!D15=""),"",IF(IFERROR(LOOKUP(0,0/FIND(摘要・科目対応表!$A$1:$A$300,貼り付け用!B15),摘要・科目対応表!$N$1:$N$300),0)=0,"",LOOKUP(0,0/FIND(摘要・科目対応表!$A$1:$A$300,貼り付け用!B15),摘要・科目対応表!$N$1:$N$300)))</f>
        <v/>
      </c>
      <c r="P15" t="str" cm="1">
        <f t="array" ref="P15">IF(AND(貼り付け用!C15="",貼り付け用!D15=""),"",IF(IFERROR(LOOKUP(0,0/FIND(摘要・科目対応表!$A$1:$A$300,貼り付け用!B15),摘要・科目対応表!$M$1:$M$300),0)=0,"",LOOKUP(0,0/FIND(摘要・科目対応表!$A$1:$A$300,貼り付け用!B15),摘要・科目対応表!$M$1:$M$300)))</f>
        <v/>
      </c>
    </row>
    <row r="16" spans="1:18">
      <c r="A16" t="str">
        <f>IF(貼り付け用!A16="","",1)</f>
        <v/>
      </c>
      <c r="B16" t="str">
        <f>IF(貼り付け用!A16="","",TEXT(貼り付け用!A16,"yyyymmdd"))</f>
        <v/>
      </c>
      <c r="C16" t="str" cm="1">
        <f t="array" ref="C16">IF(AND(貼り付け用!C16="",貼り付け用!D16=""),"",IF(貼り付け用!C16="",記入情報!$B$5,IF(IFERROR(LOOKUP(0,0/FIND(摘要・科目対応表!$A$1:$A$300,貼り付け用!B16),摘要・科目対応表!$C$1:$C$300),0)=0,記入情報!$B$1,LOOKUP(0,0/FIND(摘要・科目対応表!$A$1:$A$300,貼り付け用!B16),摘要・科目対応表!$C$1:$C$300))))</f>
        <v/>
      </c>
      <c r="D16" t="str" cm="1">
        <f t="array" ref="D16">IF(AND(貼り付け用!C16="",貼り付け用!D16=""),"",IF(貼り付け用!C16="",記入情報!$B$6,IF(IFERROR(LOOKUP(0,0/FIND(摘要・科目対応表!$A$1:$A$300,貼り付け用!B16),摘要・科目対応表!$D$1:$D$300),0)=0,記入情報!$B$2,LOOKUP(0,0/FIND(摘要・科目対応表!$A$1:$A$300,貼り付け用!B16),摘要・科目対応表!$D$1:$D$300))))</f>
        <v/>
      </c>
      <c r="E16" t="str" cm="1">
        <f t="array" ref="E16">IF(AND(貼り付け用!C16="",貼り付け用!D16=""),"",IF(貼り付け用!C16="",記入情報!$B$7,IF(IFERROR(LOOKUP(0,0/FIND(摘要・科目対応表!$A$1:$A$300,貼り付け用!B16),摘要・科目対応表!$E$1:$E$300),0)=0,"",LOOKUP(0,0/FIND(摘要・科目対応表!$A$1:$A$300,貼り付け用!B16),摘要・科目対応表!$E$1:$E$300))))&amp;""</f>
        <v/>
      </c>
      <c r="F16" t="str" cm="1">
        <f t="array" ref="F16">IF(AND(貼り付け用!C16="",貼り付け用!D16=""),"",IF(貼り付け用!C16="",記入情報!$B$8,IF(IFERROR(LOOKUP(0,0/FIND(摘要・科目対応表!$A$1:$A$300,貼り付け用!B16),摘要・科目対応表!$F$1:$F$300),0)=0,"",LOOKUP(0,0/FIND(摘要・科目対応表!$A$1:$A$300,貼り付け用!B16),摘要・科目対応表!$F$1:$F$300))))&amp;""</f>
        <v/>
      </c>
      <c r="G16" t="str" cm="1">
        <f t="array" ref="G16">IF(AND(貼り付け用!C16="",貼り付け用!D16=""),"",IF(貼り付け用!C16&lt;&gt;"",記入情報!$B$5,IF(IFERROR(LOOKUP(0,0/FIND(摘要・科目対応表!$A$1:$A$300,貼り付け用!B16),摘要・科目対応表!$G$1:$G$300),0)=0,記入情報!$B$3,LOOKUP(0,0/FIND(摘要・科目対応表!$A$1:$A$300,貼り付け用!B16),摘要・科目対応表!$G$1:$G$300))))</f>
        <v/>
      </c>
      <c r="H16" t="str" cm="1">
        <f t="array" ref="H16">IF(AND(貼り付け用!C16="",貼り付け用!D16=""),"",IF(貼り付け用!C16&lt;&gt;"",記入情報!$B$6,IF(IFERROR(LOOKUP(0,0/FIND(摘要・科目対応表!$A$1:$A$300,貼り付け用!B16),摘要・科目対応表!$H$1:$H$300),0)=0,記入情報!$B$4,LOOKUP(0,0/FIND(摘要・科目対応表!$A$1:$A$300,貼り付け用!B16),摘要・科目対応表!$H$1:$H$300))))</f>
        <v/>
      </c>
      <c r="I16" t="str" cm="1">
        <f t="array" ref="I16">IF(AND(貼り付け用!C16="",貼り付け用!D16=""),"",IF(貼り付け用!C16&lt;&gt;"",記入情報!$B$7,IF(IFERROR(LOOKUP(0,0/FIND(摘要・科目対応表!$A$1:$A$300,貼り付け用!B16),摘要・科目対応表!$I$1:$I$300),0)=0,"",LOOKUP(0,0/FIND(摘要・科目対応表!$A$1:$A$300,貼り付け用!B16),摘要・科目対応表!$I$1:$I$300))))&amp;""</f>
        <v/>
      </c>
      <c r="J16" t="str" cm="1">
        <f t="array" ref="J16">IF(AND(貼り付け用!C16="",貼り付け用!D16=""),"",IF(貼り付け用!C16&lt;&gt;"",記入情報!$B$8,IF(IFERROR(LOOKUP(0,0/FIND(摘要・科目対応表!$A$1:$A$300,貼り付け用!B16),摘要・科目対応表!$J$1:$J$300),0)=0,"",LOOKUP(0,0/FIND(摘要・科目対応表!$A$1:$A$300,貼り付け用!B16),摘要・科目対応表!$J$1:$J$300))))&amp;""</f>
        <v/>
      </c>
      <c r="K16" t="str">
        <f>IF(AND(貼り付け用!D16="",貼り付け用!C16=""),"",IF(貼り付け用!D16="",貼り付け用!C16,貼り付け用!D16))</f>
        <v/>
      </c>
      <c r="L16" t="str" cm="1">
        <f t="array" ref="L16">IF(貼り付け用!B16="","",IF(IFERROR(LOOKUP(0,0/FIND(摘要・科目対応表!$A$1:$A$300,貼り付け用!B16),摘要・科目対応表!$B$1:$B$300),0)=0,貼り付け用!B16,LOOKUP(0,0/FIND(摘要・科目対応表!$A$1:$A$300,貼り付け用!B16),摘要・科目対応表!$B$1:$B$300)))</f>
        <v/>
      </c>
      <c r="M16" t="str" cm="1">
        <f t="array" ref="M16">IF(AND(貼り付け用!C16="",貼り付け用!D16=""),"",IF(IFERROR(LOOKUP(0,0/FIND(摘要・科目対応表!$A$1:$A$300,貼り付け用!B16),摘要・科目対応表!$L$1:$L$300),0)="","",IFERROR(LOOKUP(0,0/FIND(摘要・科目対応表!$A$1:$A$300,貼り付け用!B16),摘要・科目対応表!$L$1:$L$300),"")))</f>
        <v/>
      </c>
      <c r="N16" t="str" cm="1">
        <f t="array" ref="N16">IF(AND(貼り付け用!C16="",貼り付け用!D16=""),"",IF(IFERROR(LOOKUP(0,0/FIND(摘要・科目対応表!$A$1:$A$300,貼り付け用!B16),摘要・科目対応表!$K$1:$K$300),0)=0,"",LOOKUP(0,0/FIND(摘要・科目対応表!$A$1:$A$300,貼り付け用!B16),摘要・科目対応表!$K$1:$K$300)))</f>
        <v/>
      </c>
      <c r="O16" t="str" cm="1">
        <f t="array" ref="O16">IF(AND(貼り付け用!C16="",貼り付け用!D16=""),"",IF(IFERROR(LOOKUP(0,0/FIND(摘要・科目対応表!$A$1:$A$300,貼り付け用!B16),摘要・科目対応表!$N$1:$N$300),0)=0,"",LOOKUP(0,0/FIND(摘要・科目対応表!$A$1:$A$300,貼り付け用!B16),摘要・科目対応表!$N$1:$N$300)))</f>
        <v/>
      </c>
      <c r="P16" t="str" cm="1">
        <f t="array" ref="P16">IF(AND(貼り付け用!C16="",貼り付け用!D16=""),"",IF(IFERROR(LOOKUP(0,0/FIND(摘要・科目対応表!$A$1:$A$300,貼り付け用!B16),摘要・科目対応表!$M$1:$M$300),0)=0,"",LOOKUP(0,0/FIND(摘要・科目対応表!$A$1:$A$300,貼り付け用!B16),摘要・科目対応表!$M$1:$M$300)))</f>
        <v/>
      </c>
    </row>
    <row r="17" spans="1:16">
      <c r="A17" t="str">
        <f>IF(貼り付け用!A17="","",1)</f>
        <v/>
      </c>
      <c r="B17" t="str">
        <f>IF(貼り付け用!A17="","",TEXT(貼り付け用!A17,"yyyymmdd"))</f>
        <v/>
      </c>
      <c r="C17" t="str" cm="1">
        <f t="array" ref="C17">IF(AND(貼り付け用!C17="",貼り付け用!D17=""),"",IF(貼り付け用!C17="",記入情報!$B$5,IF(IFERROR(LOOKUP(0,0/FIND(摘要・科目対応表!$A$1:$A$300,貼り付け用!B17),摘要・科目対応表!$C$1:$C$300),0)=0,記入情報!$B$1,LOOKUP(0,0/FIND(摘要・科目対応表!$A$1:$A$300,貼り付け用!B17),摘要・科目対応表!$C$1:$C$300))))</f>
        <v/>
      </c>
      <c r="D17" t="str" cm="1">
        <f t="array" ref="D17">IF(AND(貼り付け用!C17="",貼り付け用!D17=""),"",IF(貼り付け用!C17="",記入情報!$B$6,IF(IFERROR(LOOKUP(0,0/FIND(摘要・科目対応表!$A$1:$A$300,貼り付け用!B17),摘要・科目対応表!$D$1:$D$300),0)=0,記入情報!$B$2,LOOKUP(0,0/FIND(摘要・科目対応表!$A$1:$A$300,貼り付け用!B17),摘要・科目対応表!$D$1:$D$300))))</f>
        <v/>
      </c>
      <c r="E17" t="str" cm="1">
        <f t="array" ref="E17">IF(AND(貼り付け用!C17="",貼り付け用!D17=""),"",IF(貼り付け用!C17="",記入情報!$B$7,IF(IFERROR(LOOKUP(0,0/FIND(摘要・科目対応表!$A$1:$A$300,貼り付け用!B17),摘要・科目対応表!$E$1:$E$300),0)=0,"",LOOKUP(0,0/FIND(摘要・科目対応表!$A$1:$A$300,貼り付け用!B17),摘要・科目対応表!$E$1:$E$300))))&amp;""</f>
        <v/>
      </c>
      <c r="F17" t="str" cm="1">
        <f t="array" ref="F17">IF(AND(貼り付け用!C17="",貼り付け用!D17=""),"",IF(貼り付け用!C17="",記入情報!$B$8,IF(IFERROR(LOOKUP(0,0/FIND(摘要・科目対応表!$A$1:$A$300,貼り付け用!B17),摘要・科目対応表!$F$1:$F$300),0)=0,"",LOOKUP(0,0/FIND(摘要・科目対応表!$A$1:$A$300,貼り付け用!B17),摘要・科目対応表!$F$1:$F$300))))&amp;""</f>
        <v/>
      </c>
      <c r="G17" t="str" cm="1">
        <f t="array" ref="G17">IF(AND(貼り付け用!C17="",貼り付け用!D17=""),"",IF(貼り付け用!C17&lt;&gt;"",記入情報!$B$5,IF(IFERROR(LOOKUP(0,0/FIND(摘要・科目対応表!$A$1:$A$300,貼り付け用!B17),摘要・科目対応表!$G$1:$G$300),0)=0,記入情報!$B$3,LOOKUP(0,0/FIND(摘要・科目対応表!$A$1:$A$300,貼り付け用!B17),摘要・科目対応表!$G$1:$G$300))))</f>
        <v/>
      </c>
      <c r="H17" t="str" cm="1">
        <f t="array" ref="H17">IF(AND(貼り付け用!C17="",貼り付け用!D17=""),"",IF(貼り付け用!C17&lt;&gt;"",記入情報!$B$6,IF(IFERROR(LOOKUP(0,0/FIND(摘要・科目対応表!$A$1:$A$300,貼り付け用!B17),摘要・科目対応表!$H$1:$H$300),0)=0,記入情報!$B$4,LOOKUP(0,0/FIND(摘要・科目対応表!$A$1:$A$300,貼り付け用!B17),摘要・科目対応表!$H$1:$H$300))))</f>
        <v/>
      </c>
      <c r="I17" t="str" cm="1">
        <f t="array" ref="I17">IF(AND(貼り付け用!C17="",貼り付け用!D17=""),"",IF(貼り付け用!C17&lt;&gt;"",記入情報!$B$7,IF(IFERROR(LOOKUP(0,0/FIND(摘要・科目対応表!$A$1:$A$300,貼り付け用!B17),摘要・科目対応表!$I$1:$I$300),0)=0,"",LOOKUP(0,0/FIND(摘要・科目対応表!$A$1:$A$300,貼り付け用!B17),摘要・科目対応表!$I$1:$I$300))))&amp;""</f>
        <v/>
      </c>
      <c r="J17" t="str" cm="1">
        <f t="array" ref="J17">IF(AND(貼り付け用!C17="",貼り付け用!D17=""),"",IF(貼り付け用!C17&lt;&gt;"",記入情報!$B$8,IF(IFERROR(LOOKUP(0,0/FIND(摘要・科目対応表!$A$1:$A$300,貼り付け用!B17),摘要・科目対応表!$J$1:$J$300),0)=0,"",LOOKUP(0,0/FIND(摘要・科目対応表!$A$1:$A$300,貼り付け用!B17),摘要・科目対応表!$J$1:$J$300))))&amp;""</f>
        <v/>
      </c>
      <c r="K17" t="str">
        <f>IF(AND(貼り付け用!D17="",貼り付け用!C17=""),"",IF(貼り付け用!D17="",貼り付け用!C17,貼り付け用!D17))</f>
        <v/>
      </c>
      <c r="L17" t="str" cm="1">
        <f t="array" ref="L17">IF(貼り付け用!B17="","",IF(IFERROR(LOOKUP(0,0/FIND(摘要・科目対応表!$A$1:$A$300,貼り付け用!B17),摘要・科目対応表!$B$1:$B$300),0)=0,貼り付け用!B17,LOOKUP(0,0/FIND(摘要・科目対応表!$A$1:$A$300,貼り付け用!B17),摘要・科目対応表!$B$1:$B$300)))</f>
        <v/>
      </c>
      <c r="M17" t="str" cm="1">
        <f t="array" ref="M17">IF(AND(貼り付け用!C17="",貼り付け用!D17=""),"",IF(IFERROR(LOOKUP(0,0/FIND(摘要・科目対応表!$A$1:$A$300,貼り付け用!B17),摘要・科目対応表!$L$1:$L$300),0)="","",IFERROR(LOOKUP(0,0/FIND(摘要・科目対応表!$A$1:$A$300,貼り付け用!B17),摘要・科目対応表!$L$1:$L$300),"")))</f>
        <v/>
      </c>
      <c r="N17" t="str" cm="1">
        <f t="array" ref="N17">IF(AND(貼り付け用!C17="",貼り付け用!D17=""),"",IF(IFERROR(LOOKUP(0,0/FIND(摘要・科目対応表!$A$1:$A$300,貼り付け用!B17),摘要・科目対応表!$K$1:$K$300),0)=0,"",LOOKUP(0,0/FIND(摘要・科目対応表!$A$1:$A$300,貼り付け用!B17),摘要・科目対応表!$K$1:$K$300)))</f>
        <v/>
      </c>
      <c r="O17" t="str" cm="1">
        <f t="array" ref="O17">IF(AND(貼り付け用!C17="",貼り付け用!D17=""),"",IF(IFERROR(LOOKUP(0,0/FIND(摘要・科目対応表!$A$1:$A$300,貼り付け用!B17),摘要・科目対応表!$N$1:$N$300),0)=0,"",LOOKUP(0,0/FIND(摘要・科目対応表!$A$1:$A$300,貼り付け用!B17),摘要・科目対応表!$N$1:$N$300)))</f>
        <v/>
      </c>
      <c r="P17" t="str" cm="1">
        <f t="array" ref="P17">IF(AND(貼り付け用!C17="",貼り付け用!D17=""),"",IF(IFERROR(LOOKUP(0,0/FIND(摘要・科目対応表!$A$1:$A$300,貼り付け用!B17),摘要・科目対応表!$M$1:$M$300),0)=0,"",LOOKUP(0,0/FIND(摘要・科目対応表!$A$1:$A$300,貼り付け用!B17),摘要・科目対応表!$M$1:$M$300)))</f>
        <v/>
      </c>
    </row>
    <row r="18" spans="1:16">
      <c r="A18" t="str">
        <f>IF(貼り付け用!A18="","",1)</f>
        <v/>
      </c>
      <c r="B18" t="str">
        <f>IF(貼り付け用!A18="","",TEXT(貼り付け用!A18,"yyyymmdd"))</f>
        <v/>
      </c>
      <c r="C18" t="str" cm="1">
        <f t="array" ref="C18">IF(AND(貼り付け用!C18="",貼り付け用!D18=""),"",IF(貼り付け用!C18="",記入情報!$B$5,IF(IFERROR(LOOKUP(0,0/FIND(摘要・科目対応表!$A$1:$A$300,貼り付け用!B18),摘要・科目対応表!$C$1:$C$300),0)=0,記入情報!$B$1,LOOKUP(0,0/FIND(摘要・科目対応表!$A$1:$A$300,貼り付け用!B18),摘要・科目対応表!$C$1:$C$300))))</f>
        <v/>
      </c>
      <c r="D18" t="str" cm="1">
        <f t="array" ref="D18">IF(AND(貼り付け用!C18="",貼り付け用!D18=""),"",IF(貼り付け用!C18="",記入情報!$B$6,IF(IFERROR(LOOKUP(0,0/FIND(摘要・科目対応表!$A$1:$A$300,貼り付け用!B18),摘要・科目対応表!$D$1:$D$300),0)=0,記入情報!$B$2,LOOKUP(0,0/FIND(摘要・科目対応表!$A$1:$A$300,貼り付け用!B18),摘要・科目対応表!$D$1:$D$300))))</f>
        <v/>
      </c>
      <c r="E18" t="str" cm="1">
        <f t="array" ref="E18">IF(AND(貼り付け用!C18="",貼り付け用!D18=""),"",IF(貼り付け用!C18="",記入情報!$B$7,IF(IFERROR(LOOKUP(0,0/FIND(摘要・科目対応表!$A$1:$A$300,貼り付け用!B18),摘要・科目対応表!$E$1:$E$300),0)=0,"",LOOKUP(0,0/FIND(摘要・科目対応表!$A$1:$A$300,貼り付け用!B18),摘要・科目対応表!$E$1:$E$300))))&amp;""</f>
        <v/>
      </c>
      <c r="F18" t="str" cm="1">
        <f t="array" ref="F18">IF(AND(貼り付け用!C18="",貼り付け用!D18=""),"",IF(貼り付け用!C18="",記入情報!$B$8,IF(IFERROR(LOOKUP(0,0/FIND(摘要・科目対応表!$A$1:$A$300,貼り付け用!B18),摘要・科目対応表!$F$1:$F$300),0)=0,"",LOOKUP(0,0/FIND(摘要・科目対応表!$A$1:$A$300,貼り付け用!B18),摘要・科目対応表!$F$1:$F$300))))&amp;""</f>
        <v/>
      </c>
      <c r="G18" t="str" cm="1">
        <f t="array" ref="G18">IF(AND(貼り付け用!C18="",貼り付け用!D18=""),"",IF(貼り付け用!C18&lt;&gt;"",記入情報!$B$5,IF(IFERROR(LOOKUP(0,0/FIND(摘要・科目対応表!$A$1:$A$300,貼り付け用!B18),摘要・科目対応表!$G$1:$G$300),0)=0,記入情報!$B$3,LOOKUP(0,0/FIND(摘要・科目対応表!$A$1:$A$300,貼り付け用!B18),摘要・科目対応表!$G$1:$G$300))))</f>
        <v/>
      </c>
      <c r="H18" t="str" cm="1">
        <f t="array" ref="H18">IF(AND(貼り付け用!C18="",貼り付け用!D18=""),"",IF(貼り付け用!C18&lt;&gt;"",記入情報!$B$6,IF(IFERROR(LOOKUP(0,0/FIND(摘要・科目対応表!$A$1:$A$300,貼り付け用!B18),摘要・科目対応表!$H$1:$H$300),0)=0,記入情報!$B$4,LOOKUP(0,0/FIND(摘要・科目対応表!$A$1:$A$300,貼り付け用!B18),摘要・科目対応表!$H$1:$H$300))))</f>
        <v/>
      </c>
      <c r="I18" t="str" cm="1">
        <f t="array" ref="I18">IF(AND(貼り付け用!C18="",貼り付け用!D18=""),"",IF(貼り付け用!C18&lt;&gt;"",記入情報!$B$7,IF(IFERROR(LOOKUP(0,0/FIND(摘要・科目対応表!$A$1:$A$300,貼り付け用!B18),摘要・科目対応表!$I$1:$I$300),0)=0,"",LOOKUP(0,0/FIND(摘要・科目対応表!$A$1:$A$300,貼り付け用!B18),摘要・科目対応表!$I$1:$I$300))))&amp;""</f>
        <v/>
      </c>
      <c r="J18" t="str" cm="1">
        <f t="array" ref="J18">IF(AND(貼り付け用!C18="",貼り付け用!D18=""),"",IF(貼り付け用!C18&lt;&gt;"",記入情報!$B$8,IF(IFERROR(LOOKUP(0,0/FIND(摘要・科目対応表!$A$1:$A$300,貼り付け用!B18),摘要・科目対応表!$J$1:$J$300),0)=0,"",LOOKUP(0,0/FIND(摘要・科目対応表!$A$1:$A$300,貼り付け用!B18),摘要・科目対応表!$J$1:$J$300))))&amp;""</f>
        <v/>
      </c>
      <c r="K18" t="str">
        <f>IF(AND(貼り付け用!D18="",貼り付け用!C18=""),"",IF(貼り付け用!D18="",貼り付け用!C18,貼り付け用!D18))</f>
        <v/>
      </c>
      <c r="L18" t="str" cm="1">
        <f t="array" ref="L18">IF(貼り付け用!B18="","",IF(IFERROR(LOOKUP(0,0/FIND(摘要・科目対応表!$A$1:$A$300,貼り付け用!B18),摘要・科目対応表!$B$1:$B$300),0)=0,貼り付け用!B18,LOOKUP(0,0/FIND(摘要・科目対応表!$A$1:$A$300,貼り付け用!B18),摘要・科目対応表!$B$1:$B$300)))</f>
        <v/>
      </c>
      <c r="M18" t="str" cm="1">
        <f t="array" ref="M18">IF(AND(貼り付け用!C18="",貼り付け用!D18=""),"",IF(IFERROR(LOOKUP(0,0/FIND(摘要・科目対応表!$A$1:$A$300,貼り付け用!B18),摘要・科目対応表!$L$1:$L$300),0)="","",IFERROR(LOOKUP(0,0/FIND(摘要・科目対応表!$A$1:$A$300,貼り付け用!B18),摘要・科目対応表!$L$1:$L$300),"")))</f>
        <v/>
      </c>
      <c r="N18" t="str" cm="1">
        <f t="array" ref="N18">IF(AND(貼り付け用!C18="",貼り付け用!D18=""),"",IF(IFERROR(LOOKUP(0,0/FIND(摘要・科目対応表!$A$1:$A$300,貼り付け用!B18),摘要・科目対応表!$K$1:$K$300),0)=0,"",LOOKUP(0,0/FIND(摘要・科目対応表!$A$1:$A$300,貼り付け用!B18),摘要・科目対応表!$K$1:$K$300)))</f>
        <v/>
      </c>
      <c r="O18" t="str" cm="1">
        <f t="array" ref="O18">IF(AND(貼り付け用!C18="",貼り付け用!D18=""),"",IF(IFERROR(LOOKUP(0,0/FIND(摘要・科目対応表!$A$1:$A$300,貼り付け用!B18),摘要・科目対応表!$N$1:$N$300),0)=0,"",LOOKUP(0,0/FIND(摘要・科目対応表!$A$1:$A$300,貼り付け用!B18),摘要・科目対応表!$N$1:$N$300)))</f>
        <v/>
      </c>
      <c r="P18" t="str" cm="1">
        <f t="array" ref="P18">IF(AND(貼り付け用!C18="",貼り付け用!D18=""),"",IF(IFERROR(LOOKUP(0,0/FIND(摘要・科目対応表!$A$1:$A$300,貼り付け用!B18),摘要・科目対応表!$M$1:$M$300),0)=0,"",LOOKUP(0,0/FIND(摘要・科目対応表!$A$1:$A$300,貼り付け用!B18),摘要・科目対応表!$M$1:$M$300)))</f>
        <v/>
      </c>
    </row>
    <row r="19" spans="1:16">
      <c r="A19" t="str">
        <f>IF(貼り付け用!A19="","",1)</f>
        <v/>
      </c>
      <c r="B19" t="str">
        <f>IF(貼り付け用!A19="","",TEXT(貼り付け用!A19,"yyyymmdd"))</f>
        <v/>
      </c>
      <c r="C19" t="str" cm="1">
        <f t="array" ref="C19">IF(AND(貼り付け用!C19="",貼り付け用!D19=""),"",IF(貼り付け用!C19="",記入情報!$B$5,IF(IFERROR(LOOKUP(0,0/FIND(摘要・科目対応表!$A$1:$A$300,貼り付け用!B19),摘要・科目対応表!$C$1:$C$300),0)=0,記入情報!$B$1,LOOKUP(0,0/FIND(摘要・科目対応表!$A$1:$A$300,貼り付け用!B19),摘要・科目対応表!$C$1:$C$300))))</f>
        <v/>
      </c>
      <c r="D19" t="str" cm="1">
        <f t="array" ref="D19">IF(AND(貼り付け用!C19="",貼り付け用!D19=""),"",IF(貼り付け用!C19="",記入情報!$B$6,IF(IFERROR(LOOKUP(0,0/FIND(摘要・科目対応表!$A$1:$A$300,貼り付け用!B19),摘要・科目対応表!$D$1:$D$300),0)=0,記入情報!$B$2,LOOKUP(0,0/FIND(摘要・科目対応表!$A$1:$A$300,貼り付け用!B19),摘要・科目対応表!$D$1:$D$300))))</f>
        <v/>
      </c>
      <c r="E19" t="str" cm="1">
        <f t="array" ref="E19">IF(AND(貼り付け用!C19="",貼り付け用!D19=""),"",IF(貼り付け用!C19="",記入情報!$B$7,IF(IFERROR(LOOKUP(0,0/FIND(摘要・科目対応表!$A$1:$A$300,貼り付け用!B19),摘要・科目対応表!$E$1:$E$300),0)=0,"",LOOKUP(0,0/FIND(摘要・科目対応表!$A$1:$A$300,貼り付け用!B19),摘要・科目対応表!$E$1:$E$300))))&amp;""</f>
        <v/>
      </c>
      <c r="F19" t="str" cm="1">
        <f t="array" ref="F19">IF(AND(貼り付け用!C19="",貼り付け用!D19=""),"",IF(貼り付け用!C19="",記入情報!$B$8,IF(IFERROR(LOOKUP(0,0/FIND(摘要・科目対応表!$A$1:$A$300,貼り付け用!B19),摘要・科目対応表!$F$1:$F$300),0)=0,"",LOOKUP(0,0/FIND(摘要・科目対応表!$A$1:$A$300,貼り付け用!B19),摘要・科目対応表!$F$1:$F$300))))&amp;""</f>
        <v/>
      </c>
      <c r="G19" t="str" cm="1">
        <f t="array" ref="G19">IF(AND(貼り付け用!C19="",貼り付け用!D19=""),"",IF(貼り付け用!C19&lt;&gt;"",記入情報!$B$5,IF(IFERROR(LOOKUP(0,0/FIND(摘要・科目対応表!$A$1:$A$300,貼り付け用!B19),摘要・科目対応表!$G$1:$G$300),0)=0,記入情報!$B$3,LOOKUP(0,0/FIND(摘要・科目対応表!$A$1:$A$300,貼り付け用!B19),摘要・科目対応表!$G$1:$G$300))))</f>
        <v/>
      </c>
      <c r="H19" t="str" cm="1">
        <f t="array" ref="H19">IF(AND(貼り付け用!C19="",貼り付け用!D19=""),"",IF(貼り付け用!C19&lt;&gt;"",記入情報!$B$6,IF(IFERROR(LOOKUP(0,0/FIND(摘要・科目対応表!$A$1:$A$300,貼り付け用!B19),摘要・科目対応表!$H$1:$H$300),0)=0,記入情報!$B$4,LOOKUP(0,0/FIND(摘要・科目対応表!$A$1:$A$300,貼り付け用!B19),摘要・科目対応表!$H$1:$H$300))))</f>
        <v/>
      </c>
      <c r="I19" t="str" cm="1">
        <f t="array" ref="I19">IF(AND(貼り付け用!C19="",貼り付け用!D19=""),"",IF(貼り付け用!C19&lt;&gt;"",記入情報!$B$7,IF(IFERROR(LOOKUP(0,0/FIND(摘要・科目対応表!$A$1:$A$300,貼り付け用!B19),摘要・科目対応表!$I$1:$I$300),0)=0,"",LOOKUP(0,0/FIND(摘要・科目対応表!$A$1:$A$300,貼り付け用!B19),摘要・科目対応表!$I$1:$I$300))))&amp;""</f>
        <v/>
      </c>
      <c r="J19" t="str" cm="1">
        <f t="array" ref="J19">IF(AND(貼り付け用!C19="",貼り付け用!D19=""),"",IF(貼り付け用!C19&lt;&gt;"",記入情報!$B$8,IF(IFERROR(LOOKUP(0,0/FIND(摘要・科目対応表!$A$1:$A$300,貼り付け用!B19),摘要・科目対応表!$J$1:$J$300),0)=0,"",LOOKUP(0,0/FIND(摘要・科目対応表!$A$1:$A$300,貼り付け用!B19),摘要・科目対応表!$J$1:$J$300))))&amp;""</f>
        <v/>
      </c>
      <c r="K19" t="str">
        <f>IF(AND(貼り付け用!D19="",貼り付け用!C19=""),"",IF(貼り付け用!D19="",貼り付け用!C19,貼り付け用!D19))</f>
        <v/>
      </c>
      <c r="L19" t="str" cm="1">
        <f t="array" ref="L19">IF(貼り付け用!B19="","",IF(IFERROR(LOOKUP(0,0/FIND(摘要・科目対応表!$A$1:$A$300,貼り付け用!B19),摘要・科目対応表!$B$1:$B$300),0)=0,貼り付け用!B19,LOOKUP(0,0/FIND(摘要・科目対応表!$A$1:$A$300,貼り付け用!B19),摘要・科目対応表!$B$1:$B$300)))</f>
        <v/>
      </c>
      <c r="M19" t="str" cm="1">
        <f t="array" ref="M19">IF(AND(貼り付け用!C19="",貼り付け用!D19=""),"",IF(IFERROR(LOOKUP(0,0/FIND(摘要・科目対応表!$A$1:$A$300,貼り付け用!B19),摘要・科目対応表!$L$1:$L$300),0)="","",IFERROR(LOOKUP(0,0/FIND(摘要・科目対応表!$A$1:$A$300,貼り付け用!B19),摘要・科目対応表!$L$1:$L$300),"")))</f>
        <v/>
      </c>
      <c r="N19" t="str" cm="1">
        <f t="array" ref="N19">IF(AND(貼り付け用!C19="",貼り付け用!D19=""),"",IF(IFERROR(LOOKUP(0,0/FIND(摘要・科目対応表!$A$1:$A$300,貼り付け用!B19),摘要・科目対応表!$K$1:$K$300),0)=0,"",LOOKUP(0,0/FIND(摘要・科目対応表!$A$1:$A$300,貼り付け用!B19),摘要・科目対応表!$K$1:$K$300)))</f>
        <v/>
      </c>
      <c r="O19" t="str" cm="1">
        <f t="array" ref="O19">IF(AND(貼り付け用!C19="",貼り付け用!D19=""),"",IF(IFERROR(LOOKUP(0,0/FIND(摘要・科目対応表!$A$1:$A$300,貼り付け用!B19),摘要・科目対応表!$N$1:$N$300),0)=0,"",LOOKUP(0,0/FIND(摘要・科目対応表!$A$1:$A$300,貼り付け用!B19),摘要・科目対応表!$N$1:$N$300)))</f>
        <v/>
      </c>
      <c r="P19" t="str" cm="1">
        <f t="array" ref="P19">IF(AND(貼り付け用!C19="",貼り付け用!D19=""),"",IF(IFERROR(LOOKUP(0,0/FIND(摘要・科目対応表!$A$1:$A$300,貼り付け用!B19),摘要・科目対応表!$M$1:$M$300),0)=0,"",LOOKUP(0,0/FIND(摘要・科目対応表!$A$1:$A$300,貼り付け用!B19),摘要・科目対応表!$M$1:$M$300)))</f>
        <v/>
      </c>
    </row>
    <row r="20" spans="1:16">
      <c r="A20" t="str">
        <f>IF(貼り付け用!A20="","",1)</f>
        <v/>
      </c>
      <c r="B20" t="str">
        <f>IF(貼り付け用!A20="","",TEXT(貼り付け用!A20,"yyyymmdd"))</f>
        <v/>
      </c>
      <c r="C20" t="str" cm="1">
        <f t="array" ref="C20">IF(AND(貼り付け用!C20="",貼り付け用!D20=""),"",IF(貼り付け用!C20="",記入情報!$B$5,IF(IFERROR(LOOKUP(0,0/FIND(摘要・科目対応表!$A$1:$A$300,貼り付け用!B20),摘要・科目対応表!$C$1:$C$300),0)=0,記入情報!$B$1,LOOKUP(0,0/FIND(摘要・科目対応表!$A$1:$A$300,貼り付け用!B20),摘要・科目対応表!$C$1:$C$300))))</f>
        <v/>
      </c>
      <c r="D20" t="str" cm="1">
        <f t="array" ref="D20">IF(AND(貼り付け用!C20="",貼り付け用!D20=""),"",IF(貼り付け用!C20="",記入情報!$B$6,IF(IFERROR(LOOKUP(0,0/FIND(摘要・科目対応表!$A$1:$A$300,貼り付け用!B20),摘要・科目対応表!$D$1:$D$300),0)=0,記入情報!$B$2,LOOKUP(0,0/FIND(摘要・科目対応表!$A$1:$A$300,貼り付け用!B20),摘要・科目対応表!$D$1:$D$300))))</f>
        <v/>
      </c>
      <c r="E20" t="str" cm="1">
        <f t="array" ref="E20">IF(AND(貼り付け用!C20="",貼り付け用!D20=""),"",IF(貼り付け用!C20="",記入情報!$B$7,IF(IFERROR(LOOKUP(0,0/FIND(摘要・科目対応表!$A$1:$A$300,貼り付け用!B20),摘要・科目対応表!$E$1:$E$300),0)=0,"",LOOKUP(0,0/FIND(摘要・科目対応表!$A$1:$A$300,貼り付け用!B20),摘要・科目対応表!$E$1:$E$300))))&amp;""</f>
        <v/>
      </c>
      <c r="F20" t="str" cm="1">
        <f t="array" ref="F20">IF(AND(貼り付け用!C20="",貼り付け用!D20=""),"",IF(貼り付け用!C20="",記入情報!$B$8,IF(IFERROR(LOOKUP(0,0/FIND(摘要・科目対応表!$A$1:$A$300,貼り付け用!B20),摘要・科目対応表!$F$1:$F$300),0)=0,"",LOOKUP(0,0/FIND(摘要・科目対応表!$A$1:$A$300,貼り付け用!B20),摘要・科目対応表!$F$1:$F$300))))&amp;""</f>
        <v/>
      </c>
      <c r="G20" t="str" cm="1">
        <f t="array" ref="G20">IF(AND(貼り付け用!C20="",貼り付け用!D20=""),"",IF(貼り付け用!C20&lt;&gt;"",記入情報!$B$5,IF(IFERROR(LOOKUP(0,0/FIND(摘要・科目対応表!$A$1:$A$300,貼り付け用!B20),摘要・科目対応表!$G$1:$G$300),0)=0,記入情報!$B$3,LOOKUP(0,0/FIND(摘要・科目対応表!$A$1:$A$300,貼り付け用!B20),摘要・科目対応表!$G$1:$G$300))))</f>
        <v/>
      </c>
      <c r="H20" t="str" cm="1">
        <f t="array" ref="H20">IF(AND(貼り付け用!C20="",貼り付け用!D20=""),"",IF(貼り付け用!C20&lt;&gt;"",記入情報!$B$6,IF(IFERROR(LOOKUP(0,0/FIND(摘要・科目対応表!$A$1:$A$300,貼り付け用!B20),摘要・科目対応表!$H$1:$H$300),0)=0,記入情報!$B$4,LOOKUP(0,0/FIND(摘要・科目対応表!$A$1:$A$300,貼り付け用!B20),摘要・科目対応表!$H$1:$H$300))))</f>
        <v/>
      </c>
      <c r="I20" t="str" cm="1">
        <f t="array" ref="I20">IF(AND(貼り付け用!C20="",貼り付け用!D20=""),"",IF(貼り付け用!C20&lt;&gt;"",記入情報!$B$7,IF(IFERROR(LOOKUP(0,0/FIND(摘要・科目対応表!$A$1:$A$300,貼り付け用!B20),摘要・科目対応表!$I$1:$I$300),0)=0,"",LOOKUP(0,0/FIND(摘要・科目対応表!$A$1:$A$300,貼り付け用!B20),摘要・科目対応表!$I$1:$I$300))))&amp;""</f>
        <v/>
      </c>
      <c r="J20" t="str" cm="1">
        <f t="array" ref="J20">IF(AND(貼り付け用!C20="",貼り付け用!D20=""),"",IF(貼り付け用!C20&lt;&gt;"",記入情報!$B$8,IF(IFERROR(LOOKUP(0,0/FIND(摘要・科目対応表!$A$1:$A$300,貼り付け用!B20),摘要・科目対応表!$J$1:$J$300),0)=0,"",LOOKUP(0,0/FIND(摘要・科目対応表!$A$1:$A$300,貼り付け用!B20),摘要・科目対応表!$J$1:$J$300))))&amp;""</f>
        <v/>
      </c>
      <c r="K20" t="str">
        <f>IF(AND(貼り付け用!D20="",貼り付け用!C20=""),"",IF(貼り付け用!D20="",貼り付け用!C20,貼り付け用!D20))</f>
        <v/>
      </c>
      <c r="L20" t="str" cm="1">
        <f t="array" ref="L20">IF(貼り付け用!B20="","",IF(IFERROR(LOOKUP(0,0/FIND(摘要・科目対応表!$A$1:$A$300,貼り付け用!B20),摘要・科目対応表!$B$1:$B$300),0)=0,貼り付け用!B20,LOOKUP(0,0/FIND(摘要・科目対応表!$A$1:$A$300,貼り付け用!B20),摘要・科目対応表!$B$1:$B$300)))</f>
        <v/>
      </c>
      <c r="M20" t="str" cm="1">
        <f t="array" ref="M20">IF(AND(貼り付け用!C20="",貼り付け用!D20=""),"",IF(IFERROR(LOOKUP(0,0/FIND(摘要・科目対応表!$A$1:$A$300,貼り付け用!B20),摘要・科目対応表!$L$1:$L$300),0)="","",IFERROR(LOOKUP(0,0/FIND(摘要・科目対応表!$A$1:$A$300,貼り付け用!B20),摘要・科目対応表!$L$1:$L$300),"")))</f>
        <v/>
      </c>
      <c r="N20" t="str" cm="1">
        <f t="array" ref="N20">IF(AND(貼り付け用!C20="",貼り付け用!D20=""),"",IF(IFERROR(LOOKUP(0,0/FIND(摘要・科目対応表!$A$1:$A$300,貼り付け用!B20),摘要・科目対応表!$K$1:$K$300),0)=0,"",LOOKUP(0,0/FIND(摘要・科目対応表!$A$1:$A$300,貼り付け用!B20),摘要・科目対応表!$K$1:$K$300)))</f>
        <v/>
      </c>
      <c r="O20" t="str" cm="1">
        <f t="array" ref="O20">IF(AND(貼り付け用!C20="",貼り付け用!D20=""),"",IF(IFERROR(LOOKUP(0,0/FIND(摘要・科目対応表!$A$1:$A$300,貼り付け用!B20),摘要・科目対応表!$N$1:$N$300),0)=0,"",LOOKUP(0,0/FIND(摘要・科目対応表!$A$1:$A$300,貼り付け用!B20),摘要・科目対応表!$N$1:$N$300)))</f>
        <v/>
      </c>
      <c r="P20" t="str" cm="1">
        <f t="array" ref="P20">IF(AND(貼り付け用!C20="",貼り付け用!D20=""),"",IF(IFERROR(LOOKUP(0,0/FIND(摘要・科目対応表!$A$1:$A$300,貼り付け用!B20),摘要・科目対応表!$M$1:$M$300),0)=0,"",LOOKUP(0,0/FIND(摘要・科目対応表!$A$1:$A$300,貼り付け用!B20),摘要・科目対応表!$M$1:$M$300)))</f>
        <v/>
      </c>
    </row>
    <row r="21" spans="1:16">
      <c r="A21" t="str">
        <f>IF(貼り付け用!A21="","",1)</f>
        <v/>
      </c>
      <c r="B21" t="str">
        <f>IF(貼り付け用!A21="","",TEXT(貼り付け用!A21,"yyyymmdd"))</f>
        <v/>
      </c>
      <c r="C21" t="str" cm="1">
        <f t="array" ref="C21">IF(AND(貼り付け用!C21="",貼り付け用!D21=""),"",IF(貼り付け用!C21="",記入情報!$B$5,IF(IFERROR(LOOKUP(0,0/FIND(摘要・科目対応表!$A$1:$A$300,貼り付け用!B21),摘要・科目対応表!$C$1:$C$300),0)=0,記入情報!$B$1,LOOKUP(0,0/FIND(摘要・科目対応表!$A$1:$A$300,貼り付け用!B21),摘要・科目対応表!$C$1:$C$300))))</f>
        <v/>
      </c>
      <c r="D21" t="str" cm="1">
        <f t="array" ref="D21">IF(AND(貼り付け用!C21="",貼り付け用!D21=""),"",IF(貼り付け用!C21="",記入情報!$B$6,IF(IFERROR(LOOKUP(0,0/FIND(摘要・科目対応表!$A$1:$A$300,貼り付け用!B21),摘要・科目対応表!$D$1:$D$300),0)=0,記入情報!$B$2,LOOKUP(0,0/FIND(摘要・科目対応表!$A$1:$A$300,貼り付け用!B21),摘要・科目対応表!$D$1:$D$300))))</f>
        <v/>
      </c>
      <c r="E21" t="str" cm="1">
        <f t="array" ref="E21">IF(AND(貼り付け用!C21="",貼り付け用!D21=""),"",IF(貼り付け用!C21="",記入情報!$B$7,IF(IFERROR(LOOKUP(0,0/FIND(摘要・科目対応表!$A$1:$A$300,貼り付け用!B21),摘要・科目対応表!$E$1:$E$300),0)=0,"",LOOKUP(0,0/FIND(摘要・科目対応表!$A$1:$A$300,貼り付け用!B21),摘要・科目対応表!$E$1:$E$300))))&amp;""</f>
        <v/>
      </c>
      <c r="F21" t="str" cm="1">
        <f t="array" ref="F21">IF(AND(貼り付け用!C21="",貼り付け用!D21=""),"",IF(貼り付け用!C21="",記入情報!$B$8,IF(IFERROR(LOOKUP(0,0/FIND(摘要・科目対応表!$A$1:$A$300,貼り付け用!B21),摘要・科目対応表!$F$1:$F$300),0)=0,"",LOOKUP(0,0/FIND(摘要・科目対応表!$A$1:$A$300,貼り付け用!B21),摘要・科目対応表!$F$1:$F$300))))&amp;""</f>
        <v/>
      </c>
      <c r="G21" t="str" cm="1">
        <f t="array" ref="G21">IF(AND(貼り付け用!C21="",貼り付け用!D21=""),"",IF(貼り付け用!C21&lt;&gt;"",記入情報!$B$5,IF(IFERROR(LOOKUP(0,0/FIND(摘要・科目対応表!$A$1:$A$300,貼り付け用!B21),摘要・科目対応表!$G$1:$G$300),0)=0,記入情報!$B$3,LOOKUP(0,0/FIND(摘要・科目対応表!$A$1:$A$300,貼り付け用!B21),摘要・科目対応表!$G$1:$G$300))))</f>
        <v/>
      </c>
      <c r="H21" t="str" cm="1">
        <f t="array" ref="H21">IF(AND(貼り付け用!C21="",貼り付け用!D21=""),"",IF(貼り付け用!C21&lt;&gt;"",記入情報!$B$6,IF(IFERROR(LOOKUP(0,0/FIND(摘要・科目対応表!$A$1:$A$300,貼り付け用!B21),摘要・科目対応表!$H$1:$H$300),0)=0,記入情報!$B$4,LOOKUP(0,0/FIND(摘要・科目対応表!$A$1:$A$300,貼り付け用!B21),摘要・科目対応表!$H$1:$H$300))))</f>
        <v/>
      </c>
      <c r="I21" t="str" cm="1">
        <f t="array" ref="I21">IF(AND(貼り付け用!C21="",貼り付け用!D21=""),"",IF(貼り付け用!C21&lt;&gt;"",記入情報!$B$7,IF(IFERROR(LOOKUP(0,0/FIND(摘要・科目対応表!$A$1:$A$300,貼り付け用!B21),摘要・科目対応表!$I$1:$I$300),0)=0,"",LOOKUP(0,0/FIND(摘要・科目対応表!$A$1:$A$300,貼り付け用!B21),摘要・科目対応表!$I$1:$I$300))))&amp;""</f>
        <v/>
      </c>
      <c r="J21" t="str" cm="1">
        <f t="array" ref="J21">IF(AND(貼り付け用!C21="",貼り付け用!D21=""),"",IF(貼り付け用!C21&lt;&gt;"",記入情報!$B$8,IF(IFERROR(LOOKUP(0,0/FIND(摘要・科目対応表!$A$1:$A$300,貼り付け用!B21),摘要・科目対応表!$J$1:$J$300),0)=0,"",LOOKUP(0,0/FIND(摘要・科目対応表!$A$1:$A$300,貼り付け用!B21),摘要・科目対応表!$J$1:$J$300))))&amp;""</f>
        <v/>
      </c>
      <c r="K21" t="str">
        <f>IF(AND(貼り付け用!D21="",貼り付け用!C21=""),"",IF(貼り付け用!D21="",貼り付け用!C21,貼り付け用!D21))</f>
        <v/>
      </c>
      <c r="L21" t="str" cm="1">
        <f t="array" ref="L21">IF(貼り付け用!B21="","",IF(IFERROR(LOOKUP(0,0/FIND(摘要・科目対応表!$A$1:$A$300,貼り付け用!B21),摘要・科目対応表!$B$1:$B$300),0)=0,貼り付け用!B21,LOOKUP(0,0/FIND(摘要・科目対応表!$A$1:$A$300,貼り付け用!B21),摘要・科目対応表!$B$1:$B$300)))</f>
        <v/>
      </c>
      <c r="M21" t="str" cm="1">
        <f t="array" ref="M21">IF(AND(貼り付け用!C21="",貼り付け用!D21=""),"",IF(IFERROR(LOOKUP(0,0/FIND(摘要・科目対応表!$A$1:$A$300,貼り付け用!B21),摘要・科目対応表!$L$1:$L$300),0)="","",IFERROR(LOOKUP(0,0/FIND(摘要・科目対応表!$A$1:$A$300,貼り付け用!B21),摘要・科目対応表!$L$1:$L$300),"")))</f>
        <v/>
      </c>
      <c r="N21" t="str" cm="1">
        <f t="array" ref="N21">IF(AND(貼り付け用!C21="",貼り付け用!D21=""),"",IF(IFERROR(LOOKUP(0,0/FIND(摘要・科目対応表!$A$1:$A$300,貼り付け用!B21),摘要・科目対応表!$K$1:$K$300),0)=0,"",LOOKUP(0,0/FIND(摘要・科目対応表!$A$1:$A$300,貼り付け用!B21),摘要・科目対応表!$K$1:$K$300)))</f>
        <v/>
      </c>
      <c r="O21" t="str" cm="1">
        <f t="array" ref="O21">IF(AND(貼り付け用!C21="",貼り付け用!D21=""),"",IF(IFERROR(LOOKUP(0,0/FIND(摘要・科目対応表!$A$1:$A$300,貼り付け用!B21),摘要・科目対応表!$N$1:$N$300),0)=0,"",LOOKUP(0,0/FIND(摘要・科目対応表!$A$1:$A$300,貼り付け用!B21),摘要・科目対応表!$N$1:$N$300)))</f>
        <v/>
      </c>
      <c r="P21" t="str" cm="1">
        <f t="array" ref="P21">IF(AND(貼り付け用!C21="",貼り付け用!D21=""),"",IF(IFERROR(LOOKUP(0,0/FIND(摘要・科目対応表!$A$1:$A$300,貼り付け用!B21),摘要・科目対応表!$M$1:$M$300),0)=0,"",LOOKUP(0,0/FIND(摘要・科目対応表!$A$1:$A$300,貼り付け用!B21),摘要・科目対応表!$M$1:$M$300)))</f>
        <v/>
      </c>
    </row>
    <row r="22" spans="1:16">
      <c r="A22" t="str">
        <f>IF(貼り付け用!A22="","",1)</f>
        <v/>
      </c>
      <c r="B22" t="str">
        <f>IF(貼り付け用!A22="","",TEXT(貼り付け用!A22,"yyyymmdd"))</f>
        <v/>
      </c>
      <c r="C22" t="str" cm="1">
        <f t="array" ref="C22">IF(AND(貼り付け用!C22="",貼り付け用!D22=""),"",IF(貼り付け用!C22="",記入情報!$B$5,IF(IFERROR(LOOKUP(0,0/FIND(摘要・科目対応表!$A$1:$A$300,貼り付け用!B22),摘要・科目対応表!$C$1:$C$300),0)=0,記入情報!$B$1,LOOKUP(0,0/FIND(摘要・科目対応表!$A$1:$A$300,貼り付け用!B22),摘要・科目対応表!$C$1:$C$300))))</f>
        <v/>
      </c>
      <c r="D22" t="str" cm="1">
        <f t="array" ref="D22">IF(AND(貼り付け用!C22="",貼り付け用!D22=""),"",IF(貼り付け用!C22="",記入情報!$B$6,IF(IFERROR(LOOKUP(0,0/FIND(摘要・科目対応表!$A$1:$A$300,貼り付け用!B22),摘要・科目対応表!$D$1:$D$300),0)=0,記入情報!$B$2,LOOKUP(0,0/FIND(摘要・科目対応表!$A$1:$A$300,貼り付け用!B22),摘要・科目対応表!$D$1:$D$300))))</f>
        <v/>
      </c>
      <c r="E22" t="str" cm="1">
        <f t="array" ref="E22">IF(AND(貼り付け用!C22="",貼り付け用!D22=""),"",IF(貼り付け用!C22="",記入情報!$B$7,IF(IFERROR(LOOKUP(0,0/FIND(摘要・科目対応表!$A$1:$A$300,貼り付け用!B22),摘要・科目対応表!$E$1:$E$300),0)=0,"",LOOKUP(0,0/FIND(摘要・科目対応表!$A$1:$A$300,貼り付け用!B22),摘要・科目対応表!$E$1:$E$300))))&amp;""</f>
        <v/>
      </c>
      <c r="F22" t="str" cm="1">
        <f t="array" ref="F22">IF(AND(貼り付け用!C22="",貼り付け用!D22=""),"",IF(貼り付け用!C22="",記入情報!$B$8,IF(IFERROR(LOOKUP(0,0/FIND(摘要・科目対応表!$A$1:$A$300,貼り付け用!B22),摘要・科目対応表!$F$1:$F$300),0)=0,"",LOOKUP(0,0/FIND(摘要・科目対応表!$A$1:$A$300,貼り付け用!B22),摘要・科目対応表!$F$1:$F$300))))&amp;""</f>
        <v/>
      </c>
      <c r="G22" t="str" cm="1">
        <f t="array" ref="G22">IF(AND(貼り付け用!C22="",貼り付け用!D22=""),"",IF(貼り付け用!C22&lt;&gt;"",記入情報!$B$5,IF(IFERROR(LOOKUP(0,0/FIND(摘要・科目対応表!$A$1:$A$300,貼り付け用!B22),摘要・科目対応表!$G$1:$G$300),0)=0,記入情報!$B$3,LOOKUP(0,0/FIND(摘要・科目対応表!$A$1:$A$300,貼り付け用!B22),摘要・科目対応表!$G$1:$G$300))))</f>
        <v/>
      </c>
      <c r="H22" t="str" cm="1">
        <f t="array" ref="H22">IF(AND(貼り付け用!C22="",貼り付け用!D22=""),"",IF(貼り付け用!C22&lt;&gt;"",記入情報!$B$6,IF(IFERROR(LOOKUP(0,0/FIND(摘要・科目対応表!$A$1:$A$300,貼り付け用!B22),摘要・科目対応表!$H$1:$H$300),0)=0,記入情報!$B$4,LOOKUP(0,0/FIND(摘要・科目対応表!$A$1:$A$300,貼り付け用!B22),摘要・科目対応表!$H$1:$H$300))))</f>
        <v/>
      </c>
      <c r="I22" t="str" cm="1">
        <f t="array" ref="I22">IF(AND(貼り付け用!C22="",貼り付け用!D22=""),"",IF(貼り付け用!C22&lt;&gt;"",記入情報!$B$7,IF(IFERROR(LOOKUP(0,0/FIND(摘要・科目対応表!$A$1:$A$300,貼り付け用!B22),摘要・科目対応表!$I$1:$I$300),0)=0,"",LOOKUP(0,0/FIND(摘要・科目対応表!$A$1:$A$300,貼り付け用!B22),摘要・科目対応表!$I$1:$I$300))))&amp;""</f>
        <v/>
      </c>
      <c r="J22" t="str" cm="1">
        <f t="array" ref="J22">IF(AND(貼り付け用!C22="",貼り付け用!D22=""),"",IF(貼り付け用!C22&lt;&gt;"",記入情報!$B$8,IF(IFERROR(LOOKUP(0,0/FIND(摘要・科目対応表!$A$1:$A$300,貼り付け用!B22),摘要・科目対応表!$J$1:$J$300),0)=0,"",LOOKUP(0,0/FIND(摘要・科目対応表!$A$1:$A$300,貼り付け用!B22),摘要・科目対応表!$J$1:$J$300))))&amp;""</f>
        <v/>
      </c>
      <c r="K22" t="str">
        <f>IF(AND(貼り付け用!D22="",貼り付け用!C22=""),"",IF(貼り付け用!D22="",貼り付け用!C22,貼り付け用!D22))</f>
        <v/>
      </c>
      <c r="L22" t="str" cm="1">
        <f t="array" ref="L22">IF(貼り付け用!B22="","",IF(IFERROR(LOOKUP(0,0/FIND(摘要・科目対応表!$A$1:$A$300,貼り付け用!B22),摘要・科目対応表!$B$1:$B$300),0)=0,貼り付け用!B22,LOOKUP(0,0/FIND(摘要・科目対応表!$A$1:$A$300,貼り付け用!B22),摘要・科目対応表!$B$1:$B$300)))</f>
        <v/>
      </c>
      <c r="M22" t="str" cm="1">
        <f t="array" ref="M22">IF(AND(貼り付け用!C22="",貼り付け用!D22=""),"",IF(IFERROR(LOOKUP(0,0/FIND(摘要・科目対応表!$A$1:$A$300,貼り付け用!B22),摘要・科目対応表!$L$1:$L$300),0)="","",IFERROR(LOOKUP(0,0/FIND(摘要・科目対応表!$A$1:$A$300,貼り付け用!B22),摘要・科目対応表!$L$1:$L$300),"")))</f>
        <v/>
      </c>
      <c r="N22" t="str" cm="1">
        <f t="array" ref="N22">IF(AND(貼り付け用!C22="",貼り付け用!D22=""),"",IF(IFERROR(LOOKUP(0,0/FIND(摘要・科目対応表!$A$1:$A$300,貼り付け用!B22),摘要・科目対応表!$K$1:$K$300),0)=0,"",LOOKUP(0,0/FIND(摘要・科目対応表!$A$1:$A$300,貼り付け用!B22),摘要・科目対応表!$K$1:$K$300)))</f>
        <v/>
      </c>
      <c r="O22" t="str" cm="1">
        <f t="array" ref="O22">IF(AND(貼り付け用!C22="",貼り付け用!D22=""),"",IF(IFERROR(LOOKUP(0,0/FIND(摘要・科目対応表!$A$1:$A$300,貼り付け用!B22),摘要・科目対応表!$N$1:$N$300),0)=0,"",LOOKUP(0,0/FIND(摘要・科目対応表!$A$1:$A$300,貼り付け用!B22),摘要・科目対応表!$N$1:$N$300)))</f>
        <v/>
      </c>
      <c r="P22" t="str" cm="1">
        <f t="array" ref="P22">IF(AND(貼り付け用!C22="",貼り付け用!D22=""),"",IF(IFERROR(LOOKUP(0,0/FIND(摘要・科目対応表!$A$1:$A$300,貼り付け用!B22),摘要・科目対応表!$M$1:$M$300),0)=0,"",LOOKUP(0,0/FIND(摘要・科目対応表!$A$1:$A$300,貼り付け用!B22),摘要・科目対応表!$M$1:$M$300)))</f>
        <v/>
      </c>
    </row>
    <row r="23" spans="1:16">
      <c r="A23" t="str">
        <f>IF(貼り付け用!A23="","",1)</f>
        <v/>
      </c>
      <c r="B23" t="str">
        <f>IF(貼り付け用!A23="","",TEXT(貼り付け用!A23,"yyyymmdd"))</f>
        <v/>
      </c>
      <c r="C23" t="str" cm="1">
        <f t="array" ref="C23">IF(AND(貼り付け用!C23="",貼り付け用!D23=""),"",IF(貼り付け用!C23="",記入情報!$B$5,IF(IFERROR(LOOKUP(0,0/FIND(摘要・科目対応表!$A$1:$A$300,貼り付け用!B23),摘要・科目対応表!$C$1:$C$300),0)=0,記入情報!$B$1,LOOKUP(0,0/FIND(摘要・科目対応表!$A$1:$A$300,貼り付け用!B23),摘要・科目対応表!$C$1:$C$300))))</f>
        <v/>
      </c>
      <c r="D23" t="str" cm="1">
        <f t="array" ref="D23">IF(AND(貼り付け用!C23="",貼り付け用!D23=""),"",IF(貼り付け用!C23="",記入情報!$B$6,IF(IFERROR(LOOKUP(0,0/FIND(摘要・科目対応表!$A$1:$A$300,貼り付け用!B23),摘要・科目対応表!$D$1:$D$300),0)=0,記入情報!$B$2,LOOKUP(0,0/FIND(摘要・科目対応表!$A$1:$A$300,貼り付け用!B23),摘要・科目対応表!$D$1:$D$300))))</f>
        <v/>
      </c>
      <c r="E23" t="str" cm="1">
        <f t="array" ref="E23">IF(AND(貼り付け用!C23="",貼り付け用!D23=""),"",IF(貼り付け用!C23="",記入情報!$B$7,IF(IFERROR(LOOKUP(0,0/FIND(摘要・科目対応表!$A$1:$A$300,貼り付け用!B23),摘要・科目対応表!$E$1:$E$300),0)=0,"",LOOKUP(0,0/FIND(摘要・科目対応表!$A$1:$A$300,貼り付け用!B23),摘要・科目対応表!$E$1:$E$300))))&amp;""</f>
        <v/>
      </c>
      <c r="F23" t="str" cm="1">
        <f t="array" ref="F23">IF(AND(貼り付け用!C23="",貼り付け用!D23=""),"",IF(貼り付け用!C23="",記入情報!$B$8,IF(IFERROR(LOOKUP(0,0/FIND(摘要・科目対応表!$A$1:$A$300,貼り付け用!B23),摘要・科目対応表!$F$1:$F$300),0)=0,"",LOOKUP(0,0/FIND(摘要・科目対応表!$A$1:$A$300,貼り付け用!B23),摘要・科目対応表!$F$1:$F$300))))&amp;""</f>
        <v/>
      </c>
      <c r="G23" t="str" cm="1">
        <f t="array" ref="G23">IF(AND(貼り付け用!C23="",貼り付け用!D23=""),"",IF(貼り付け用!C23&lt;&gt;"",記入情報!$B$5,IF(IFERROR(LOOKUP(0,0/FIND(摘要・科目対応表!$A$1:$A$300,貼り付け用!B23),摘要・科目対応表!$G$1:$G$300),0)=0,記入情報!$B$3,LOOKUP(0,0/FIND(摘要・科目対応表!$A$1:$A$300,貼り付け用!B23),摘要・科目対応表!$G$1:$G$300))))</f>
        <v/>
      </c>
      <c r="H23" t="str" cm="1">
        <f t="array" ref="H23">IF(AND(貼り付け用!C23="",貼り付け用!D23=""),"",IF(貼り付け用!C23&lt;&gt;"",記入情報!$B$6,IF(IFERROR(LOOKUP(0,0/FIND(摘要・科目対応表!$A$1:$A$300,貼り付け用!B23),摘要・科目対応表!$H$1:$H$300),0)=0,記入情報!$B$4,LOOKUP(0,0/FIND(摘要・科目対応表!$A$1:$A$300,貼り付け用!B23),摘要・科目対応表!$H$1:$H$300))))</f>
        <v/>
      </c>
      <c r="I23" t="str" cm="1">
        <f t="array" ref="I23">IF(AND(貼り付け用!C23="",貼り付け用!D23=""),"",IF(貼り付け用!C23&lt;&gt;"",記入情報!$B$7,IF(IFERROR(LOOKUP(0,0/FIND(摘要・科目対応表!$A$1:$A$300,貼り付け用!B23),摘要・科目対応表!$I$1:$I$300),0)=0,"",LOOKUP(0,0/FIND(摘要・科目対応表!$A$1:$A$300,貼り付け用!B23),摘要・科目対応表!$I$1:$I$300))))&amp;""</f>
        <v/>
      </c>
      <c r="J23" t="str" cm="1">
        <f t="array" ref="J23">IF(AND(貼り付け用!C23="",貼り付け用!D23=""),"",IF(貼り付け用!C23&lt;&gt;"",記入情報!$B$8,IF(IFERROR(LOOKUP(0,0/FIND(摘要・科目対応表!$A$1:$A$300,貼り付け用!B23),摘要・科目対応表!$J$1:$J$300),0)=0,"",LOOKUP(0,0/FIND(摘要・科目対応表!$A$1:$A$300,貼り付け用!B23),摘要・科目対応表!$J$1:$J$300))))&amp;""</f>
        <v/>
      </c>
      <c r="K23" t="str">
        <f>IF(AND(貼り付け用!D23="",貼り付け用!C23=""),"",IF(貼り付け用!D23="",貼り付け用!C23,貼り付け用!D23))</f>
        <v/>
      </c>
      <c r="L23" t="str" cm="1">
        <f t="array" ref="L23">IF(貼り付け用!B23="","",IF(IFERROR(LOOKUP(0,0/FIND(摘要・科目対応表!$A$1:$A$300,貼り付け用!B23),摘要・科目対応表!$B$1:$B$300),0)=0,貼り付け用!B23,LOOKUP(0,0/FIND(摘要・科目対応表!$A$1:$A$300,貼り付け用!B23),摘要・科目対応表!$B$1:$B$300)))</f>
        <v/>
      </c>
      <c r="M23" t="str" cm="1">
        <f t="array" ref="M23">IF(AND(貼り付け用!C23="",貼り付け用!D23=""),"",IF(IFERROR(LOOKUP(0,0/FIND(摘要・科目対応表!$A$1:$A$300,貼り付け用!B23),摘要・科目対応表!$L$1:$L$300),0)="","",IFERROR(LOOKUP(0,0/FIND(摘要・科目対応表!$A$1:$A$300,貼り付け用!B23),摘要・科目対応表!$L$1:$L$300),"")))</f>
        <v/>
      </c>
      <c r="N23" t="str" cm="1">
        <f t="array" ref="N23">IF(AND(貼り付け用!C23="",貼り付け用!D23=""),"",IF(IFERROR(LOOKUP(0,0/FIND(摘要・科目対応表!$A$1:$A$300,貼り付け用!B23),摘要・科目対応表!$K$1:$K$300),0)=0,"",LOOKUP(0,0/FIND(摘要・科目対応表!$A$1:$A$300,貼り付け用!B23),摘要・科目対応表!$K$1:$K$300)))</f>
        <v/>
      </c>
      <c r="O23" t="str" cm="1">
        <f t="array" ref="O23">IF(AND(貼り付け用!C23="",貼り付け用!D23=""),"",IF(IFERROR(LOOKUP(0,0/FIND(摘要・科目対応表!$A$1:$A$300,貼り付け用!B23),摘要・科目対応表!$N$1:$N$300),0)=0,"",LOOKUP(0,0/FIND(摘要・科目対応表!$A$1:$A$300,貼り付け用!B23),摘要・科目対応表!$N$1:$N$300)))</f>
        <v/>
      </c>
      <c r="P23" t="str" cm="1">
        <f t="array" ref="P23">IF(AND(貼り付け用!C23="",貼り付け用!D23=""),"",IF(IFERROR(LOOKUP(0,0/FIND(摘要・科目対応表!$A$1:$A$300,貼り付け用!B23),摘要・科目対応表!$M$1:$M$300),0)=0,"",LOOKUP(0,0/FIND(摘要・科目対応表!$A$1:$A$300,貼り付け用!B23),摘要・科目対応表!$M$1:$M$300)))</f>
        <v/>
      </c>
    </row>
    <row r="24" spans="1:16">
      <c r="A24" t="str">
        <f>IF(貼り付け用!A24="","",1)</f>
        <v/>
      </c>
      <c r="B24" t="str">
        <f>IF(貼り付け用!A24="","",TEXT(貼り付け用!A24,"yyyymmdd"))</f>
        <v/>
      </c>
      <c r="C24" t="str" cm="1">
        <f t="array" ref="C24">IF(AND(貼り付け用!C24="",貼り付け用!D24=""),"",IF(貼り付け用!C24="",記入情報!$B$5,IF(IFERROR(LOOKUP(0,0/FIND(摘要・科目対応表!$A$1:$A$300,貼り付け用!B24),摘要・科目対応表!$C$1:$C$300),0)=0,記入情報!$B$1,LOOKUP(0,0/FIND(摘要・科目対応表!$A$1:$A$300,貼り付け用!B24),摘要・科目対応表!$C$1:$C$300))))</f>
        <v/>
      </c>
      <c r="D24" t="str" cm="1">
        <f t="array" ref="D24">IF(AND(貼り付け用!C24="",貼り付け用!D24=""),"",IF(貼り付け用!C24="",記入情報!$B$6,IF(IFERROR(LOOKUP(0,0/FIND(摘要・科目対応表!$A$1:$A$300,貼り付け用!B24),摘要・科目対応表!$D$1:$D$300),0)=0,記入情報!$B$2,LOOKUP(0,0/FIND(摘要・科目対応表!$A$1:$A$300,貼り付け用!B24),摘要・科目対応表!$D$1:$D$300))))</f>
        <v/>
      </c>
      <c r="E24" t="str" cm="1">
        <f t="array" ref="E24">IF(AND(貼り付け用!C24="",貼り付け用!D24=""),"",IF(貼り付け用!C24="",記入情報!$B$7,IF(IFERROR(LOOKUP(0,0/FIND(摘要・科目対応表!$A$1:$A$300,貼り付け用!B24),摘要・科目対応表!$E$1:$E$300),0)=0,"",LOOKUP(0,0/FIND(摘要・科目対応表!$A$1:$A$300,貼り付け用!B24),摘要・科目対応表!$E$1:$E$300))))&amp;""</f>
        <v/>
      </c>
      <c r="F24" t="str" cm="1">
        <f t="array" ref="F24">IF(AND(貼り付け用!C24="",貼り付け用!D24=""),"",IF(貼り付け用!C24="",記入情報!$B$8,IF(IFERROR(LOOKUP(0,0/FIND(摘要・科目対応表!$A$1:$A$300,貼り付け用!B24),摘要・科目対応表!$F$1:$F$300),0)=0,"",LOOKUP(0,0/FIND(摘要・科目対応表!$A$1:$A$300,貼り付け用!B24),摘要・科目対応表!$F$1:$F$300))))&amp;""</f>
        <v/>
      </c>
      <c r="G24" t="str" cm="1">
        <f t="array" ref="G24">IF(AND(貼り付け用!C24="",貼り付け用!D24=""),"",IF(貼り付け用!C24&lt;&gt;"",記入情報!$B$5,IF(IFERROR(LOOKUP(0,0/FIND(摘要・科目対応表!$A$1:$A$300,貼り付け用!B24),摘要・科目対応表!$G$1:$G$300),0)=0,記入情報!$B$3,LOOKUP(0,0/FIND(摘要・科目対応表!$A$1:$A$300,貼り付け用!B24),摘要・科目対応表!$G$1:$G$300))))</f>
        <v/>
      </c>
      <c r="H24" t="str" cm="1">
        <f t="array" ref="H24">IF(AND(貼り付け用!C24="",貼り付け用!D24=""),"",IF(貼り付け用!C24&lt;&gt;"",記入情報!$B$6,IF(IFERROR(LOOKUP(0,0/FIND(摘要・科目対応表!$A$1:$A$300,貼り付け用!B24),摘要・科目対応表!$H$1:$H$300),0)=0,記入情報!$B$4,LOOKUP(0,0/FIND(摘要・科目対応表!$A$1:$A$300,貼り付け用!B24),摘要・科目対応表!$H$1:$H$300))))</f>
        <v/>
      </c>
      <c r="I24" t="str" cm="1">
        <f t="array" ref="I24">IF(AND(貼り付け用!C24="",貼り付け用!D24=""),"",IF(貼り付け用!C24&lt;&gt;"",記入情報!$B$7,IF(IFERROR(LOOKUP(0,0/FIND(摘要・科目対応表!$A$1:$A$300,貼り付け用!B24),摘要・科目対応表!$I$1:$I$300),0)=0,"",LOOKUP(0,0/FIND(摘要・科目対応表!$A$1:$A$300,貼り付け用!B24),摘要・科目対応表!$I$1:$I$300))))&amp;""</f>
        <v/>
      </c>
      <c r="J24" t="str" cm="1">
        <f t="array" ref="J24">IF(AND(貼り付け用!C24="",貼り付け用!D24=""),"",IF(貼り付け用!C24&lt;&gt;"",記入情報!$B$8,IF(IFERROR(LOOKUP(0,0/FIND(摘要・科目対応表!$A$1:$A$300,貼り付け用!B24),摘要・科目対応表!$J$1:$J$300),0)=0,"",LOOKUP(0,0/FIND(摘要・科目対応表!$A$1:$A$300,貼り付け用!B24),摘要・科目対応表!$J$1:$J$300))))&amp;""</f>
        <v/>
      </c>
      <c r="K24" t="str">
        <f>IF(AND(貼り付け用!D24="",貼り付け用!C24=""),"",IF(貼り付け用!D24="",貼り付け用!C24,貼り付け用!D24))</f>
        <v/>
      </c>
      <c r="L24" t="str" cm="1">
        <f t="array" ref="L24">IF(貼り付け用!B24="","",IF(IFERROR(LOOKUP(0,0/FIND(摘要・科目対応表!$A$1:$A$300,貼り付け用!B24),摘要・科目対応表!$B$1:$B$300),0)=0,貼り付け用!B24,LOOKUP(0,0/FIND(摘要・科目対応表!$A$1:$A$300,貼り付け用!B24),摘要・科目対応表!$B$1:$B$300)))</f>
        <v/>
      </c>
      <c r="M24" t="str" cm="1">
        <f t="array" ref="M24">IF(AND(貼り付け用!C24="",貼り付け用!D24=""),"",IF(IFERROR(LOOKUP(0,0/FIND(摘要・科目対応表!$A$1:$A$300,貼り付け用!B24),摘要・科目対応表!$L$1:$L$300),0)="","",IFERROR(LOOKUP(0,0/FIND(摘要・科目対応表!$A$1:$A$300,貼り付け用!B24),摘要・科目対応表!$L$1:$L$300),"")))</f>
        <v/>
      </c>
      <c r="N24" t="str" cm="1">
        <f t="array" ref="N24">IF(AND(貼り付け用!C24="",貼り付け用!D24=""),"",IF(IFERROR(LOOKUP(0,0/FIND(摘要・科目対応表!$A$1:$A$300,貼り付け用!B24),摘要・科目対応表!$K$1:$K$300),0)=0,"",LOOKUP(0,0/FIND(摘要・科目対応表!$A$1:$A$300,貼り付け用!B24),摘要・科目対応表!$K$1:$K$300)))</f>
        <v/>
      </c>
      <c r="O24" t="str" cm="1">
        <f t="array" ref="O24">IF(AND(貼り付け用!C24="",貼り付け用!D24=""),"",IF(IFERROR(LOOKUP(0,0/FIND(摘要・科目対応表!$A$1:$A$300,貼り付け用!B24),摘要・科目対応表!$N$1:$N$300),0)=0,"",LOOKUP(0,0/FIND(摘要・科目対応表!$A$1:$A$300,貼り付け用!B24),摘要・科目対応表!$N$1:$N$300)))</f>
        <v/>
      </c>
      <c r="P24" t="str" cm="1">
        <f t="array" ref="P24">IF(AND(貼り付け用!C24="",貼り付け用!D24=""),"",IF(IFERROR(LOOKUP(0,0/FIND(摘要・科目対応表!$A$1:$A$300,貼り付け用!B24),摘要・科目対応表!$M$1:$M$300),0)=0,"",LOOKUP(0,0/FIND(摘要・科目対応表!$A$1:$A$300,貼り付け用!B24),摘要・科目対応表!$M$1:$M$300)))</f>
        <v/>
      </c>
    </row>
    <row r="25" spans="1:16">
      <c r="A25" t="str">
        <f>IF(貼り付け用!A25="","",1)</f>
        <v/>
      </c>
      <c r="B25" t="str">
        <f>IF(貼り付け用!A25="","",TEXT(貼り付け用!A25,"yyyymmdd"))</f>
        <v/>
      </c>
      <c r="C25" t="str" cm="1">
        <f t="array" ref="C25">IF(AND(貼り付け用!C25="",貼り付け用!D25=""),"",IF(貼り付け用!C25="",記入情報!$B$5,IF(IFERROR(LOOKUP(0,0/FIND(摘要・科目対応表!$A$1:$A$300,貼り付け用!B25),摘要・科目対応表!$C$1:$C$300),0)=0,記入情報!$B$1,LOOKUP(0,0/FIND(摘要・科目対応表!$A$1:$A$300,貼り付け用!B25),摘要・科目対応表!$C$1:$C$300))))</f>
        <v/>
      </c>
      <c r="D25" t="str" cm="1">
        <f t="array" ref="D25">IF(AND(貼り付け用!C25="",貼り付け用!D25=""),"",IF(貼り付け用!C25="",記入情報!$B$6,IF(IFERROR(LOOKUP(0,0/FIND(摘要・科目対応表!$A$1:$A$300,貼り付け用!B25),摘要・科目対応表!$D$1:$D$300),0)=0,記入情報!$B$2,LOOKUP(0,0/FIND(摘要・科目対応表!$A$1:$A$300,貼り付け用!B25),摘要・科目対応表!$D$1:$D$300))))</f>
        <v/>
      </c>
      <c r="E25" t="str" cm="1">
        <f t="array" ref="E25">IF(AND(貼り付け用!C25="",貼り付け用!D25=""),"",IF(貼り付け用!C25="",記入情報!$B$7,IF(IFERROR(LOOKUP(0,0/FIND(摘要・科目対応表!$A$1:$A$300,貼り付け用!B25),摘要・科目対応表!$E$1:$E$300),0)=0,"",LOOKUP(0,0/FIND(摘要・科目対応表!$A$1:$A$300,貼り付け用!B25),摘要・科目対応表!$E$1:$E$300))))&amp;""</f>
        <v/>
      </c>
      <c r="F25" t="str" cm="1">
        <f t="array" ref="F25">IF(AND(貼り付け用!C25="",貼り付け用!D25=""),"",IF(貼り付け用!C25="",記入情報!$B$8,IF(IFERROR(LOOKUP(0,0/FIND(摘要・科目対応表!$A$1:$A$300,貼り付け用!B25),摘要・科目対応表!$F$1:$F$300),0)=0,"",LOOKUP(0,0/FIND(摘要・科目対応表!$A$1:$A$300,貼り付け用!B25),摘要・科目対応表!$F$1:$F$300))))&amp;""</f>
        <v/>
      </c>
      <c r="G25" t="str" cm="1">
        <f t="array" ref="G25">IF(AND(貼り付け用!C25="",貼り付け用!D25=""),"",IF(貼り付け用!C25&lt;&gt;"",記入情報!$B$5,IF(IFERROR(LOOKUP(0,0/FIND(摘要・科目対応表!$A$1:$A$300,貼り付け用!B25),摘要・科目対応表!$G$1:$G$300),0)=0,記入情報!$B$3,LOOKUP(0,0/FIND(摘要・科目対応表!$A$1:$A$300,貼り付け用!B25),摘要・科目対応表!$G$1:$G$300))))</f>
        <v/>
      </c>
      <c r="H25" t="str" cm="1">
        <f t="array" ref="H25">IF(AND(貼り付け用!C25="",貼り付け用!D25=""),"",IF(貼り付け用!C25&lt;&gt;"",記入情報!$B$6,IF(IFERROR(LOOKUP(0,0/FIND(摘要・科目対応表!$A$1:$A$300,貼り付け用!B25),摘要・科目対応表!$H$1:$H$300),0)=0,記入情報!$B$4,LOOKUP(0,0/FIND(摘要・科目対応表!$A$1:$A$300,貼り付け用!B25),摘要・科目対応表!$H$1:$H$300))))</f>
        <v/>
      </c>
      <c r="I25" t="str" cm="1">
        <f t="array" ref="I25">IF(AND(貼り付け用!C25="",貼り付け用!D25=""),"",IF(貼り付け用!C25&lt;&gt;"",記入情報!$B$7,IF(IFERROR(LOOKUP(0,0/FIND(摘要・科目対応表!$A$1:$A$300,貼り付け用!B25),摘要・科目対応表!$I$1:$I$300),0)=0,"",LOOKUP(0,0/FIND(摘要・科目対応表!$A$1:$A$300,貼り付け用!B25),摘要・科目対応表!$I$1:$I$300))))&amp;""</f>
        <v/>
      </c>
      <c r="J25" t="str" cm="1">
        <f t="array" ref="J25">IF(AND(貼り付け用!C25="",貼り付け用!D25=""),"",IF(貼り付け用!C25&lt;&gt;"",記入情報!$B$8,IF(IFERROR(LOOKUP(0,0/FIND(摘要・科目対応表!$A$1:$A$300,貼り付け用!B25),摘要・科目対応表!$J$1:$J$300),0)=0,"",LOOKUP(0,0/FIND(摘要・科目対応表!$A$1:$A$300,貼り付け用!B25),摘要・科目対応表!$J$1:$J$300))))&amp;""</f>
        <v/>
      </c>
      <c r="K25" t="str">
        <f>IF(AND(貼り付け用!D25="",貼り付け用!C25=""),"",IF(貼り付け用!D25="",貼り付け用!C25,貼り付け用!D25))</f>
        <v/>
      </c>
      <c r="L25" t="str" cm="1">
        <f t="array" ref="L25">IF(貼り付け用!B25="","",IF(IFERROR(LOOKUP(0,0/FIND(摘要・科目対応表!$A$1:$A$300,貼り付け用!B25),摘要・科目対応表!$B$1:$B$300),0)=0,貼り付け用!B25,LOOKUP(0,0/FIND(摘要・科目対応表!$A$1:$A$300,貼り付け用!B25),摘要・科目対応表!$B$1:$B$300)))</f>
        <v/>
      </c>
      <c r="M25" t="str" cm="1">
        <f t="array" ref="M25">IF(AND(貼り付け用!C25="",貼り付け用!D25=""),"",IF(IFERROR(LOOKUP(0,0/FIND(摘要・科目対応表!$A$1:$A$300,貼り付け用!B25),摘要・科目対応表!$L$1:$L$300),0)="","",IFERROR(LOOKUP(0,0/FIND(摘要・科目対応表!$A$1:$A$300,貼り付け用!B25),摘要・科目対応表!$L$1:$L$300),"")))</f>
        <v/>
      </c>
      <c r="N25" t="str" cm="1">
        <f t="array" ref="N25">IF(AND(貼り付け用!C25="",貼り付け用!D25=""),"",IF(IFERROR(LOOKUP(0,0/FIND(摘要・科目対応表!$A$1:$A$300,貼り付け用!B25),摘要・科目対応表!$K$1:$K$300),0)=0,"",LOOKUP(0,0/FIND(摘要・科目対応表!$A$1:$A$300,貼り付け用!B25),摘要・科目対応表!$K$1:$K$300)))</f>
        <v/>
      </c>
      <c r="O25" t="str" cm="1">
        <f t="array" ref="O25">IF(AND(貼り付け用!C25="",貼り付け用!D25=""),"",IF(IFERROR(LOOKUP(0,0/FIND(摘要・科目対応表!$A$1:$A$300,貼り付け用!B25),摘要・科目対応表!$N$1:$N$300),0)=0,"",LOOKUP(0,0/FIND(摘要・科目対応表!$A$1:$A$300,貼り付け用!B25),摘要・科目対応表!$N$1:$N$300)))</f>
        <v/>
      </c>
      <c r="P25" t="str" cm="1">
        <f t="array" ref="P25">IF(AND(貼り付け用!C25="",貼り付け用!D25=""),"",IF(IFERROR(LOOKUP(0,0/FIND(摘要・科目対応表!$A$1:$A$300,貼り付け用!B25),摘要・科目対応表!$M$1:$M$300),0)=0,"",LOOKUP(0,0/FIND(摘要・科目対応表!$A$1:$A$300,貼り付け用!B25),摘要・科目対応表!$M$1:$M$300)))</f>
        <v/>
      </c>
    </row>
    <row r="26" spans="1:16">
      <c r="A26" t="str">
        <f>IF(貼り付け用!A26="","",1)</f>
        <v/>
      </c>
      <c r="B26" t="str">
        <f>IF(貼り付け用!A26="","",TEXT(貼り付け用!A26,"yyyymmdd"))</f>
        <v/>
      </c>
      <c r="C26" t="str" cm="1">
        <f t="array" ref="C26">IF(AND(貼り付け用!C26="",貼り付け用!D26=""),"",IF(貼り付け用!C26="",記入情報!$B$5,IF(IFERROR(LOOKUP(0,0/FIND(摘要・科目対応表!$A$1:$A$300,貼り付け用!B26),摘要・科目対応表!$C$1:$C$300),0)=0,記入情報!$B$1,LOOKUP(0,0/FIND(摘要・科目対応表!$A$1:$A$300,貼り付け用!B26),摘要・科目対応表!$C$1:$C$300))))</f>
        <v/>
      </c>
      <c r="D26" t="str" cm="1">
        <f t="array" ref="D26">IF(AND(貼り付け用!C26="",貼り付け用!D26=""),"",IF(貼り付け用!C26="",記入情報!$B$6,IF(IFERROR(LOOKUP(0,0/FIND(摘要・科目対応表!$A$1:$A$300,貼り付け用!B26),摘要・科目対応表!$D$1:$D$300),0)=0,記入情報!$B$2,LOOKUP(0,0/FIND(摘要・科目対応表!$A$1:$A$300,貼り付け用!B26),摘要・科目対応表!$D$1:$D$300))))</f>
        <v/>
      </c>
      <c r="E26" t="str" cm="1">
        <f t="array" ref="E26">IF(AND(貼り付け用!C26="",貼り付け用!D26=""),"",IF(貼り付け用!C26="",記入情報!$B$7,IF(IFERROR(LOOKUP(0,0/FIND(摘要・科目対応表!$A$1:$A$300,貼り付け用!B26),摘要・科目対応表!$E$1:$E$300),0)=0,"",LOOKUP(0,0/FIND(摘要・科目対応表!$A$1:$A$300,貼り付け用!B26),摘要・科目対応表!$E$1:$E$300))))&amp;""</f>
        <v/>
      </c>
      <c r="F26" t="str" cm="1">
        <f t="array" ref="F26">IF(AND(貼り付け用!C26="",貼り付け用!D26=""),"",IF(貼り付け用!C26="",記入情報!$B$8,IF(IFERROR(LOOKUP(0,0/FIND(摘要・科目対応表!$A$1:$A$300,貼り付け用!B26),摘要・科目対応表!$F$1:$F$300),0)=0,"",LOOKUP(0,0/FIND(摘要・科目対応表!$A$1:$A$300,貼り付け用!B26),摘要・科目対応表!$F$1:$F$300))))&amp;""</f>
        <v/>
      </c>
      <c r="G26" t="str" cm="1">
        <f t="array" ref="G26">IF(AND(貼り付け用!C26="",貼り付け用!D26=""),"",IF(貼り付け用!C26&lt;&gt;"",記入情報!$B$5,IF(IFERROR(LOOKUP(0,0/FIND(摘要・科目対応表!$A$1:$A$300,貼り付け用!B26),摘要・科目対応表!$G$1:$G$300),0)=0,記入情報!$B$3,LOOKUP(0,0/FIND(摘要・科目対応表!$A$1:$A$300,貼り付け用!B26),摘要・科目対応表!$G$1:$G$300))))</f>
        <v/>
      </c>
      <c r="H26" t="str" cm="1">
        <f t="array" ref="H26">IF(AND(貼り付け用!C26="",貼り付け用!D26=""),"",IF(貼り付け用!C26&lt;&gt;"",記入情報!$B$6,IF(IFERROR(LOOKUP(0,0/FIND(摘要・科目対応表!$A$1:$A$300,貼り付け用!B26),摘要・科目対応表!$H$1:$H$300),0)=0,記入情報!$B$4,LOOKUP(0,0/FIND(摘要・科目対応表!$A$1:$A$300,貼り付け用!B26),摘要・科目対応表!$H$1:$H$300))))</f>
        <v/>
      </c>
      <c r="I26" t="str" cm="1">
        <f t="array" ref="I26">IF(AND(貼り付け用!C26="",貼り付け用!D26=""),"",IF(貼り付け用!C26&lt;&gt;"",記入情報!$B$7,IF(IFERROR(LOOKUP(0,0/FIND(摘要・科目対応表!$A$1:$A$300,貼り付け用!B26),摘要・科目対応表!$I$1:$I$300),0)=0,"",LOOKUP(0,0/FIND(摘要・科目対応表!$A$1:$A$300,貼り付け用!B26),摘要・科目対応表!$I$1:$I$300))))&amp;""</f>
        <v/>
      </c>
      <c r="J26" t="str" cm="1">
        <f t="array" ref="J26">IF(AND(貼り付け用!C26="",貼り付け用!D26=""),"",IF(貼り付け用!C26&lt;&gt;"",記入情報!$B$8,IF(IFERROR(LOOKUP(0,0/FIND(摘要・科目対応表!$A$1:$A$300,貼り付け用!B26),摘要・科目対応表!$J$1:$J$300),0)=0,"",LOOKUP(0,0/FIND(摘要・科目対応表!$A$1:$A$300,貼り付け用!B26),摘要・科目対応表!$J$1:$J$300))))&amp;""</f>
        <v/>
      </c>
      <c r="K26" t="str">
        <f>IF(AND(貼り付け用!D26="",貼り付け用!C26=""),"",IF(貼り付け用!D26="",貼り付け用!C26,貼り付け用!D26))</f>
        <v/>
      </c>
      <c r="L26" t="str" cm="1">
        <f t="array" ref="L26">IF(貼り付け用!B26="","",IF(IFERROR(LOOKUP(0,0/FIND(摘要・科目対応表!$A$1:$A$300,貼り付け用!B26),摘要・科目対応表!$B$1:$B$300),0)=0,貼り付け用!B26,LOOKUP(0,0/FIND(摘要・科目対応表!$A$1:$A$300,貼り付け用!B26),摘要・科目対応表!$B$1:$B$300)))</f>
        <v/>
      </c>
      <c r="M26" t="str" cm="1">
        <f t="array" ref="M26">IF(AND(貼り付け用!C26="",貼り付け用!D26=""),"",IF(IFERROR(LOOKUP(0,0/FIND(摘要・科目対応表!$A$1:$A$300,貼り付け用!B26),摘要・科目対応表!$L$1:$L$300),0)="","",IFERROR(LOOKUP(0,0/FIND(摘要・科目対応表!$A$1:$A$300,貼り付け用!B26),摘要・科目対応表!$L$1:$L$300),"")))</f>
        <v/>
      </c>
      <c r="N26" t="str" cm="1">
        <f t="array" ref="N26">IF(AND(貼り付け用!C26="",貼り付け用!D26=""),"",IF(IFERROR(LOOKUP(0,0/FIND(摘要・科目対応表!$A$1:$A$300,貼り付け用!B26),摘要・科目対応表!$K$1:$K$300),0)=0,"",LOOKUP(0,0/FIND(摘要・科目対応表!$A$1:$A$300,貼り付け用!B26),摘要・科目対応表!$K$1:$K$300)))</f>
        <v/>
      </c>
      <c r="O26" t="str" cm="1">
        <f t="array" ref="O26">IF(AND(貼り付け用!C26="",貼り付け用!D26=""),"",IF(IFERROR(LOOKUP(0,0/FIND(摘要・科目対応表!$A$1:$A$300,貼り付け用!B26),摘要・科目対応表!$N$1:$N$300),0)=0,"",LOOKUP(0,0/FIND(摘要・科目対応表!$A$1:$A$300,貼り付け用!B26),摘要・科目対応表!$N$1:$N$300)))</f>
        <v/>
      </c>
      <c r="P26" t="str" cm="1">
        <f t="array" ref="P26">IF(AND(貼り付け用!C26="",貼り付け用!D26=""),"",IF(IFERROR(LOOKUP(0,0/FIND(摘要・科目対応表!$A$1:$A$300,貼り付け用!B26),摘要・科目対応表!$M$1:$M$300),0)=0,"",LOOKUP(0,0/FIND(摘要・科目対応表!$A$1:$A$300,貼り付け用!B26),摘要・科目対応表!$M$1:$M$300)))</f>
        <v/>
      </c>
    </row>
    <row r="27" spans="1:16">
      <c r="A27" t="str">
        <f>IF(貼り付け用!A27="","",1)</f>
        <v/>
      </c>
      <c r="B27" t="str">
        <f>IF(貼り付け用!A27="","",TEXT(貼り付け用!A27,"yyyymmdd"))</f>
        <v/>
      </c>
      <c r="C27" t="str" cm="1">
        <f t="array" ref="C27">IF(AND(貼り付け用!C27="",貼り付け用!D27=""),"",IF(貼り付け用!C27="",記入情報!$B$5,IF(IFERROR(LOOKUP(0,0/FIND(摘要・科目対応表!$A$1:$A$300,貼り付け用!B27),摘要・科目対応表!$C$1:$C$300),0)=0,記入情報!$B$1,LOOKUP(0,0/FIND(摘要・科目対応表!$A$1:$A$300,貼り付け用!B27),摘要・科目対応表!$C$1:$C$300))))</f>
        <v/>
      </c>
      <c r="D27" t="str" cm="1">
        <f t="array" ref="D27">IF(AND(貼り付け用!C27="",貼り付け用!D27=""),"",IF(貼り付け用!C27="",記入情報!$B$6,IF(IFERROR(LOOKUP(0,0/FIND(摘要・科目対応表!$A$1:$A$300,貼り付け用!B27),摘要・科目対応表!$D$1:$D$300),0)=0,記入情報!$B$2,LOOKUP(0,0/FIND(摘要・科目対応表!$A$1:$A$300,貼り付け用!B27),摘要・科目対応表!$D$1:$D$300))))</f>
        <v/>
      </c>
      <c r="E27" t="str" cm="1">
        <f t="array" ref="E27">IF(AND(貼り付け用!C27="",貼り付け用!D27=""),"",IF(貼り付け用!C27="",記入情報!$B$7,IF(IFERROR(LOOKUP(0,0/FIND(摘要・科目対応表!$A$1:$A$300,貼り付け用!B27),摘要・科目対応表!$E$1:$E$300),0)=0,"",LOOKUP(0,0/FIND(摘要・科目対応表!$A$1:$A$300,貼り付け用!B27),摘要・科目対応表!$E$1:$E$300))))&amp;""</f>
        <v/>
      </c>
      <c r="F27" t="str" cm="1">
        <f t="array" ref="F27">IF(AND(貼り付け用!C27="",貼り付け用!D27=""),"",IF(貼り付け用!C27="",記入情報!$B$8,IF(IFERROR(LOOKUP(0,0/FIND(摘要・科目対応表!$A$1:$A$300,貼り付け用!B27),摘要・科目対応表!$F$1:$F$300),0)=0,"",LOOKUP(0,0/FIND(摘要・科目対応表!$A$1:$A$300,貼り付け用!B27),摘要・科目対応表!$F$1:$F$300))))&amp;""</f>
        <v/>
      </c>
      <c r="G27" t="str" cm="1">
        <f t="array" ref="G27">IF(AND(貼り付け用!C27="",貼り付け用!D27=""),"",IF(貼り付け用!C27&lt;&gt;"",記入情報!$B$5,IF(IFERROR(LOOKUP(0,0/FIND(摘要・科目対応表!$A$1:$A$300,貼り付け用!B27),摘要・科目対応表!$G$1:$G$300),0)=0,記入情報!$B$3,LOOKUP(0,0/FIND(摘要・科目対応表!$A$1:$A$300,貼り付け用!B27),摘要・科目対応表!$G$1:$G$300))))</f>
        <v/>
      </c>
      <c r="H27" t="str" cm="1">
        <f t="array" ref="H27">IF(AND(貼り付け用!C27="",貼り付け用!D27=""),"",IF(貼り付け用!C27&lt;&gt;"",記入情報!$B$6,IF(IFERROR(LOOKUP(0,0/FIND(摘要・科目対応表!$A$1:$A$300,貼り付け用!B27),摘要・科目対応表!$H$1:$H$300),0)=0,記入情報!$B$4,LOOKUP(0,0/FIND(摘要・科目対応表!$A$1:$A$300,貼り付け用!B27),摘要・科目対応表!$H$1:$H$300))))</f>
        <v/>
      </c>
      <c r="I27" t="str" cm="1">
        <f t="array" ref="I27">IF(AND(貼り付け用!C27="",貼り付け用!D27=""),"",IF(貼り付け用!C27&lt;&gt;"",記入情報!$B$7,IF(IFERROR(LOOKUP(0,0/FIND(摘要・科目対応表!$A$1:$A$300,貼り付け用!B27),摘要・科目対応表!$I$1:$I$300),0)=0,"",LOOKUP(0,0/FIND(摘要・科目対応表!$A$1:$A$300,貼り付け用!B27),摘要・科目対応表!$I$1:$I$300))))&amp;""</f>
        <v/>
      </c>
      <c r="J27" t="str" cm="1">
        <f t="array" ref="J27">IF(AND(貼り付け用!C27="",貼り付け用!D27=""),"",IF(貼り付け用!C27&lt;&gt;"",記入情報!$B$8,IF(IFERROR(LOOKUP(0,0/FIND(摘要・科目対応表!$A$1:$A$300,貼り付け用!B27),摘要・科目対応表!$J$1:$J$300),0)=0,"",LOOKUP(0,0/FIND(摘要・科目対応表!$A$1:$A$300,貼り付け用!B27),摘要・科目対応表!$J$1:$J$300))))&amp;""</f>
        <v/>
      </c>
      <c r="K27" t="str">
        <f>IF(AND(貼り付け用!D27="",貼り付け用!C27=""),"",IF(貼り付け用!D27="",貼り付け用!C27,貼り付け用!D27))</f>
        <v/>
      </c>
      <c r="L27" t="str" cm="1">
        <f t="array" ref="L27">IF(貼り付け用!B27="","",IF(IFERROR(LOOKUP(0,0/FIND(摘要・科目対応表!$A$1:$A$300,貼り付け用!B27),摘要・科目対応表!$B$1:$B$300),0)=0,貼り付け用!B27,LOOKUP(0,0/FIND(摘要・科目対応表!$A$1:$A$300,貼り付け用!B27),摘要・科目対応表!$B$1:$B$300)))</f>
        <v/>
      </c>
      <c r="M27" t="str" cm="1">
        <f t="array" ref="M27">IF(AND(貼り付け用!C27="",貼り付け用!D27=""),"",IF(IFERROR(LOOKUP(0,0/FIND(摘要・科目対応表!$A$1:$A$300,貼り付け用!B27),摘要・科目対応表!$L$1:$L$300),0)="","",IFERROR(LOOKUP(0,0/FIND(摘要・科目対応表!$A$1:$A$300,貼り付け用!B27),摘要・科目対応表!$L$1:$L$300),"")))</f>
        <v/>
      </c>
      <c r="N27" t="str" cm="1">
        <f t="array" ref="N27">IF(AND(貼り付け用!C27="",貼り付け用!D27=""),"",IF(IFERROR(LOOKUP(0,0/FIND(摘要・科目対応表!$A$1:$A$300,貼り付け用!B27),摘要・科目対応表!$K$1:$K$300),0)=0,"",LOOKUP(0,0/FIND(摘要・科目対応表!$A$1:$A$300,貼り付け用!B27),摘要・科目対応表!$K$1:$K$300)))</f>
        <v/>
      </c>
      <c r="O27" t="str" cm="1">
        <f t="array" ref="O27">IF(AND(貼り付け用!C27="",貼り付け用!D27=""),"",IF(IFERROR(LOOKUP(0,0/FIND(摘要・科目対応表!$A$1:$A$300,貼り付け用!B27),摘要・科目対応表!$N$1:$N$300),0)=0,"",LOOKUP(0,0/FIND(摘要・科目対応表!$A$1:$A$300,貼り付け用!B27),摘要・科目対応表!$N$1:$N$300)))</f>
        <v/>
      </c>
      <c r="P27" t="str" cm="1">
        <f t="array" ref="P27">IF(AND(貼り付け用!C27="",貼り付け用!D27=""),"",IF(IFERROR(LOOKUP(0,0/FIND(摘要・科目対応表!$A$1:$A$300,貼り付け用!B27),摘要・科目対応表!$M$1:$M$300),0)=0,"",LOOKUP(0,0/FIND(摘要・科目対応表!$A$1:$A$300,貼り付け用!B27),摘要・科目対応表!$M$1:$M$300)))</f>
        <v/>
      </c>
    </row>
    <row r="28" spans="1:16">
      <c r="A28" t="str">
        <f>IF(貼り付け用!A28="","",1)</f>
        <v/>
      </c>
      <c r="B28" t="str">
        <f>IF(貼り付け用!A28="","",TEXT(貼り付け用!A28,"yyyymmdd"))</f>
        <v/>
      </c>
      <c r="C28" t="str" cm="1">
        <f t="array" ref="C28">IF(AND(貼り付け用!C28="",貼り付け用!D28=""),"",IF(貼り付け用!C28="",記入情報!$B$5,IF(IFERROR(LOOKUP(0,0/FIND(摘要・科目対応表!$A$1:$A$300,貼り付け用!B28),摘要・科目対応表!$C$1:$C$300),0)=0,記入情報!$B$1,LOOKUP(0,0/FIND(摘要・科目対応表!$A$1:$A$300,貼り付け用!B28),摘要・科目対応表!$C$1:$C$300))))</f>
        <v/>
      </c>
      <c r="D28" t="str" cm="1">
        <f t="array" ref="D28">IF(AND(貼り付け用!C28="",貼り付け用!D28=""),"",IF(貼り付け用!C28="",記入情報!$B$6,IF(IFERROR(LOOKUP(0,0/FIND(摘要・科目対応表!$A$1:$A$300,貼り付け用!B28),摘要・科目対応表!$D$1:$D$300),0)=0,記入情報!$B$2,LOOKUP(0,0/FIND(摘要・科目対応表!$A$1:$A$300,貼り付け用!B28),摘要・科目対応表!$D$1:$D$300))))</f>
        <v/>
      </c>
      <c r="E28" t="str" cm="1">
        <f t="array" ref="E28">IF(AND(貼り付け用!C28="",貼り付け用!D28=""),"",IF(貼り付け用!C28="",記入情報!$B$7,IF(IFERROR(LOOKUP(0,0/FIND(摘要・科目対応表!$A$1:$A$300,貼り付け用!B28),摘要・科目対応表!$E$1:$E$300),0)=0,"",LOOKUP(0,0/FIND(摘要・科目対応表!$A$1:$A$300,貼り付け用!B28),摘要・科目対応表!$E$1:$E$300))))&amp;""</f>
        <v/>
      </c>
      <c r="F28" t="str" cm="1">
        <f t="array" ref="F28">IF(AND(貼り付け用!C28="",貼り付け用!D28=""),"",IF(貼り付け用!C28="",記入情報!$B$8,IF(IFERROR(LOOKUP(0,0/FIND(摘要・科目対応表!$A$1:$A$300,貼り付け用!B28),摘要・科目対応表!$F$1:$F$300),0)=0,"",LOOKUP(0,0/FIND(摘要・科目対応表!$A$1:$A$300,貼り付け用!B28),摘要・科目対応表!$F$1:$F$300))))&amp;""</f>
        <v/>
      </c>
      <c r="G28" t="str" cm="1">
        <f t="array" ref="G28">IF(AND(貼り付け用!C28="",貼り付け用!D28=""),"",IF(貼り付け用!C28&lt;&gt;"",記入情報!$B$5,IF(IFERROR(LOOKUP(0,0/FIND(摘要・科目対応表!$A$1:$A$300,貼り付け用!B28),摘要・科目対応表!$G$1:$G$300),0)=0,記入情報!$B$3,LOOKUP(0,0/FIND(摘要・科目対応表!$A$1:$A$300,貼り付け用!B28),摘要・科目対応表!$G$1:$G$300))))</f>
        <v/>
      </c>
      <c r="H28" t="str" cm="1">
        <f t="array" ref="H28">IF(AND(貼り付け用!C28="",貼り付け用!D28=""),"",IF(貼り付け用!C28&lt;&gt;"",記入情報!$B$6,IF(IFERROR(LOOKUP(0,0/FIND(摘要・科目対応表!$A$1:$A$300,貼り付け用!B28),摘要・科目対応表!$H$1:$H$300),0)=0,記入情報!$B$4,LOOKUP(0,0/FIND(摘要・科目対応表!$A$1:$A$300,貼り付け用!B28),摘要・科目対応表!$H$1:$H$300))))</f>
        <v/>
      </c>
      <c r="I28" t="str" cm="1">
        <f t="array" ref="I28">IF(AND(貼り付け用!C28="",貼り付け用!D28=""),"",IF(貼り付け用!C28&lt;&gt;"",記入情報!$B$7,IF(IFERROR(LOOKUP(0,0/FIND(摘要・科目対応表!$A$1:$A$300,貼り付け用!B28),摘要・科目対応表!$I$1:$I$300),0)=0,"",LOOKUP(0,0/FIND(摘要・科目対応表!$A$1:$A$300,貼り付け用!B28),摘要・科目対応表!$I$1:$I$300))))&amp;""</f>
        <v/>
      </c>
      <c r="J28" t="str" cm="1">
        <f t="array" ref="J28">IF(AND(貼り付け用!C28="",貼り付け用!D28=""),"",IF(貼り付け用!C28&lt;&gt;"",記入情報!$B$8,IF(IFERROR(LOOKUP(0,0/FIND(摘要・科目対応表!$A$1:$A$300,貼り付け用!B28),摘要・科目対応表!$J$1:$J$300),0)=0,"",LOOKUP(0,0/FIND(摘要・科目対応表!$A$1:$A$300,貼り付け用!B28),摘要・科目対応表!$J$1:$J$300))))&amp;""</f>
        <v/>
      </c>
      <c r="K28" t="str">
        <f>IF(AND(貼り付け用!D28="",貼り付け用!C28=""),"",IF(貼り付け用!D28="",貼り付け用!C28,貼り付け用!D28))</f>
        <v/>
      </c>
      <c r="L28" t="str" cm="1">
        <f t="array" ref="L28">IF(貼り付け用!B28="","",IF(IFERROR(LOOKUP(0,0/FIND(摘要・科目対応表!$A$1:$A$300,貼り付け用!B28),摘要・科目対応表!$B$1:$B$300),0)=0,貼り付け用!B28,LOOKUP(0,0/FIND(摘要・科目対応表!$A$1:$A$300,貼り付け用!B28),摘要・科目対応表!$B$1:$B$300)))</f>
        <v/>
      </c>
      <c r="M28" t="str" cm="1">
        <f t="array" ref="M28">IF(AND(貼り付け用!C28="",貼り付け用!D28=""),"",IF(IFERROR(LOOKUP(0,0/FIND(摘要・科目対応表!$A$1:$A$300,貼り付け用!B28),摘要・科目対応表!$L$1:$L$300),0)="","",IFERROR(LOOKUP(0,0/FIND(摘要・科目対応表!$A$1:$A$300,貼り付け用!B28),摘要・科目対応表!$L$1:$L$300),"")))</f>
        <v/>
      </c>
      <c r="N28" t="str" cm="1">
        <f t="array" ref="N28">IF(AND(貼り付け用!C28="",貼り付け用!D28=""),"",IF(IFERROR(LOOKUP(0,0/FIND(摘要・科目対応表!$A$1:$A$300,貼り付け用!B28),摘要・科目対応表!$K$1:$K$300),0)=0,"",LOOKUP(0,0/FIND(摘要・科目対応表!$A$1:$A$300,貼り付け用!B28),摘要・科目対応表!$K$1:$K$300)))</f>
        <v/>
      </c>
      <c r="O28" t="str" cm="1">
        <f t="array" ref="O28">IF(AND(貼り付け用!C28="",貼り付け用!D28=""),"",IF(IFERROR(LOOKUP(0,0/FIND(摘要・科目対応表!$A$1:$A$300,貼り付け用!B28),摘要・科目対応表!$N$1:$N$300),0)=0,"",LOOKUP(0,0/FIND(摘要・科目対応表!$A$1:$A$300,貼り付け用!B28),摘要・科目対応表!$N$1:$N$300)))</f>
        <v/>
      </c>
      <c r="P28" t="str" cm="1">
        <f t="array" ref="P28">IF(AND(貼り付け用!C28="",貼り付け用!D28=""),"",IF(IFERROR(LOOKUP(0,0/FIND(摘要・科目対応表!$A$1:$A$300,貼り付け用!B28),摘要・科目対応表!$M$1:$M$300),0)=0,"",LOOKUP(0,0/FIND(摘要・科目対応表!$A$1:$A$300,貼り付け用!B28),摘要・科目対応表!$M$1:$M$300)))</f>
        <v/>
      </c>
    </row>
    <row r="29" spans="1:16">
      <c r="A29" t="str">
        <f>IF(貼り付け用!A29="","",1)</f>
        <v/>
      </c>
      <c r="B29" t="str">
        <f>IF(貼り付け用!A29="","",TEXT(貼り付け用!A29,"yyyymmdd"))</f>
        <v/>
      </c>
      <c r="C29" t="str" cm="1">
        <f t="array" ref="C29">IF(AND(貼り付け用!C29="",貼り付け用!D29=""),"",IF(貼り付け用!C29="",記入情報!$B$5,IF(IFERROR(LOOKUP(0,0/FIND(摘要・科目対応表!$A$1:$A$300,貼り付け用!B29),摘要・科目対応表!$C$1:$C$300),0)=0,記入情報!$B$1,LOOKUP(0,0/FIND(摘要・科目対応表!$A$1:$A$300,貼り付け用!B29),摘要・科目対応表!$C$1:$C$300))))</f>
        <v/>
      </c>
      <c r="D29" t="str" cm="1">
        <f t="array" ref="D29">IF(AND(貼り付け用!C29="",貼り付け用!D29=""),"",IF(貼り付け用!C29="",記入情報!$B$6,IF(IFERROR(LOOKUP(0,0/FIND(摘要・科目対応表!$A$1:$A$300,貼り付け用!B29),摘要・科目対応表!$D$1:$D$300),0)=0,記入情報!$B$2,LOOKUP(0,0/FIND(摘要・科目対応表!$A$1:$A$300,貼り付け用!B29),摘要・科目対応表!$D$1:$D$300))))</f>
        <v/>
      </c>
      <c r="E29" t="str" cm="1">
        <f t="array" ref="E29">IF(AND(貼り付け用!C29="",貼り付け用!D29=""),"",IF(貼り付け用!C29="",記入情報!$B$7,IF(IFERROR(LOOKUP(0,0/FIND(摘要・科目対応表!$A$1:$A$300,貼り付け用!B29),摘要・科目対応表!$E$1:$E$300),0)=0,"",LOOKUP(0,0/FIND(摘要・科目対応表!$A$1:$A$300,貼り付け用!B29),摘要・科目対応表!$E$1:$E$300))))&amp;""</f>
        <v/>
      </c>
      <c r="F29" t="str" cm="1">
        <f t="array" ref="F29">IF(AND(貼り付け用!C29="",貼り付け用!D29=""),"",IF(貼り付け用!C29="",記入情報!$B$8,IF(IFERROR(LOOKUP(0,0/FIND(摘要・科目対応表!$A$1:$A$300,貼り付け用!B29),摘要・科目対応表!$F$1:$F$300),0)=0,"",LOOKUP(0,0/FIND(摘要・科目対応表!$A$1:$A$300,貼り付け用!B29),摘要・科目対応表!$F$1:$F$300))))&amp;""</f>
        <v/>
      </c>
      <c r="G29" t="str" cm="1">
        <f t="array" ref="G29">IF(AND(貼り付け用!C29="",貼り付け用!D29=""),"",IF(貼り付け用!C29&lt;&gt;"",記入情報!$B$5,IF(IFERROR(LOOKUP(0,0/FIND(摘要・科目対応表!$A$1:$A$300,貼り付け用!B29),摘要・科目対応表!$G$1:$G$300),0)=0,記入情報!$B$3,LOOKUP(0,0/FIND(摘要・科目対応表!$A$1:$A$300,貼り付け用!B29),摘要・科目対応表!$G$1:$G$300))))</f>
        <v/>
      </c>
      <c r="H29" t="str" cm="1">
        <f t="array" ref="H29">IF(AND(貼り付け用!C29="",貼り付け用!D29=""),"",IF(貼り付け用!C29&lt;&gt;"",記入情報!$B$6,IF(IFERROR(LOOKUP(0,0/FIND(摘要・科目対応表!$A$1:$A$300,貼り付け用!B29),摘要・科目対応表!$H$1:$H$300),0)=0,記入情報!$B$4,LOOKUP(0,0/FIND(摘要・科目対応表!$A$1:$A$300,貼り付け用!B29),摘要・科目対応表!$H$1:$H$300))))</f>
        <v/>
      </c>
      <c r="I29" t="str" cm="1">
        <f t="array" ref="I29">IF(AND(貼り付け用!C29="",貼り付け用!D29=""),"",IF(貼り付け用!C29&lt;&gt;"",記入情報!$B$7,IF(IFERROR(LOOKUP(0,0/FIND(摘要・科目対応表!$A$1:$A$300,貼り付け用!B29),摘要・科目対応表!$I$1:$I$300),0)=0,"",LOOKUP(0,0/FIND(摘要・科目対応表!$A$1:$A$300,貼り付け用!B29),摘要・科目対応表!$I$1:$I$300))))&amp;""</f>
        <v/>
      </c>
      <c r="J29" t="str" cm="1">
        <f t="array" ref="J29">IF(AND(貼り付け用!C29="",貼り付け用!D29=""),"",IF(貼り付け用!C29&lt;&gt;"",記入情報!$B$8,IF(IFERROR(LOOKUP(0,0/FIND(摘要・科目対応表!$A$1:$A$300,貼り付け用!B29),摘要・科目対応表!$J$1:$J$300),0)=0,"",LOOKUP(0,0/FIND(摘要・科目対応表!$A$1:$A$300,貼り付け用!B29),摘要・科目対応表!$J$1:$J$300))))&amp;""</f>
        <v/>
      </c>
      <c r="K29" t="str">
        <f>IF(AND(貼り付け用!D29="",貼り付け用!C29=""),"",IF(貼り付け用!D29="",貼り付け用!C29,貼り付け用!D29))</f>
        <v/>
      </c>
      <c r="L29" t="str" cm="1">
        <f t="array" ref="L29">IF(貼り付け用!B29="","",IF(IFERROR(LOOKUP(0,0/FIND(摘要・科目対応表!$A$1:$A$300,貼り付け用!B29),摘要・科目対応表!$B$1:$B$300),0)=0,貼り付け用!B29,LOOKUP(0,0/FIND(摘要・科目対応表!$A$1:$A$300,貼り付け用!B29),摘要・科目対応表!$B$1:$B$300)))</f>
        <v/>
      </c>
      <c r="M29" t="str" cm="1">
        <f t="array" ref="M29">IF(AND(貼り付け用!C29="",貼り付け用!D29=""),"",IF(IFERROR(LOOKUP(0,0/FIND(摘要・科目対応表!$A$1:$A$300,貼り付け用!B29),摘要・科目対応表!$L$1:$L$300),0)="","",IFERROR(LOOKUP(0,0/FIND(摘要・科目対応表!$A$1:$A$300,貼り付け用!B29),摘要・科目対応表!$L$1:$L$300),"")))</f>
        <v/>
      </c>
      <c r="N29" t="str" cm="1">
        <f t="array" ref="N29">IF(AND(貼り付け用!C29="",貼り付け用!D29=""),"",IF(IFERROR(LOOKUP(0,0/FIND(摘要・科目対応表!$A$1:$A$300,貼り付け用!B29),摘要・科目対応表!$K$1:$K$300),0)=0,"",LOOKUP(0,0/FIND(摘要・科目対応表!$A$1:$A$300,貼り付け用!B29),摘要・科目対応表!$K$1:$K$300)))</f>
        <v/>
      </c>
      <c r="O29" t="str" cm="1">
        <f t="array" ref="O29">IF(AND(貼り付け用!C29="",貼り付け用!D29=""),"",IF(IFERROR(LOOKUP(0,0/FIND(摘要・科目対応表!$A$1:$A$300,貼り付け用!B29),摘要・科目対応表!$N$1:$N$300),0)=0,"",LOOKUP(0,0/FIND(摘要・科目対応表!$A$1:$A$300,貼り付け用!B29),摘要・科目対応表!$N$1:$N$300)))</f>
        <v/>
      </c>
      <c r="P29" t="str" cm="1">
        <f t="array" ref="P29">IF(AND(貼り付け用!C29="",貼り付け用!D29=""),"",IF(IFERROR(LOOKUP(0,0/FIND(摘要・科目対応表!$A$1:$A$300,貼り付け用!B29),摘要・科目対応表!$M$1:$M$300),0)=0,"",LOOKUP(0,0/FIND(摘要・科目対応表!$A$1:$A$300,貼り付け用!B29),摘要・科目対応表!$M$1:$M$300)))</f>
        <v/>
      </c>
    </row>
    <row r="30" spans="1:16">
      <c r="A30" t="str">
        <f>IF(貼り付け用!A30="","",1)</f>
        <v/>
      </c>
      <c r="B30" t="str">
        <f>IF(貼り付け用!A30="","",TEXT(貼り付け用!A30,"yyyymmdd"))</f>
        <v/>
      </c>
      <c r="C30" t="str" cm="1">
        <f t="array" ref="C30">IF(AND(貼り付け用!C30="",貼り付け用!D30=""),"",IF(貼り付け用!C30="",記入情報!$B$5,IF(IFERROR(LOOKUP(0,0/FIND(摘要・科目対応表!$A$1:$A$300,貼り付け用!B30),摘要・科目対応表!$C$1:$C$300),0)=0,記入情報!$B$1,LOOKUP(0,0/FIND(摘要・科目対応表!$A$1:$A$300,貼り付け用!B30),摘要・科目対応表!$C$1:$C$300))))</f>
        <v/>
      </c>
      <c r="D30" t="str" cm="1">
        <f t="array" ref="D30">IF(AND(貼り付け用!C30="",貼り付け用!D30=""),"",IF(貼り付け用!C30="",記入情報!$B$6,IF(IFERROR(LOOKUP(0,0/FIND(摘要・科目対応表!$A$1:$A$300,貼り付け用!B30),摘要・科目対応表!$D$1:$D$300),0)=0,記入情報!$B$2,LOOKUP(0,0/FIND(摘要・科目対応表!$A$1:$A$300,貼り付け用!B30),摘要・科目対応表!$D$1:$D$300))))</f>
        <v/>
      </c>
      <c r="E30" t="str" cm="1">
        <f t="array" ref="E30">IF(AND(貼り付け用!C30="",貼り付け用!D30=""),"",IF(貼り付け用!C30="",記入情報!$B$7,IF(IFERROR(LOOKUP(0,0/FIND(摘要・科目対応表!$A$1:$A$300,貼り付け用!B30),摘要・科目対応表!$E$1:$E$300),0)=0,"",LOOKUP(0,0/FIND(摘要・科目対応表!$A$1:$A$300,貼り付け用!B30),摘要・科目対応表!$E$1:$E$300))))&amp;""</f>
        <v/>
      </c>
      <c r="F30" t="str" cm="1">
        <f t="array" ref="F30">IF(AND(貼り付け用!C30="",貼り付け用!D30=""),"",IF(貼り付け用!C30="",記入情報!$B$8,IF(IFERROR(LOOKUP(0,0/FIND(摘要・科目対応表!$A$1:$A$300,貼り付け用!B30),摘要・科目対応表!$F$1:$F$300),0)=0,"",LOOKUP(0,0/FIND(摘要・科目対応表!$A$1:$A$300,貼り付け用!B30),摘要・科目対応表!$F$1:$F$300))))&amp;""</f>
        <v/>
      </c>
      <c r="G30" t="str" cm="1">
        <f t="array" ref="G30">IF(AND(貼り付け用!C30="",貼り付け用!D30=""),"",IF(貼り付け用!C30&lt;&gt;"",記入情報!$B$5,IF(IFERROR(LOOKUP(0,0/FIND(摘要・科目対応表!$A$1:$A$300,貼り付け用!B30),摘要・科目対応表!$G$1:$G$300),0)=0,記入情報!$B$3,LOOKUP(0,0/FIND(摘要・科目対応表!$A$1:$A$300,貼り付け用!B30),摘要・科目対応表!$G$1:$G$300))))</f>
        <v/>
      </c>
      <c r="H30" t="str" cm="1">
        <f t="array" ref="H30">IF(AND(貼り付け用!C30="",貼り付け用!D30=""),"",IF(貼り付け用!C30&lt;&gt;"",記入情報!$B$6,IF(IFERROR(LOOKUP(0,0/FIND(摘要・科目対応表!$A$1:$A$300,貼り付け用!B30),摘要・科目対応表!$H$1:$H$300),0)=0,記入情報!$B$4,LOOKUP(0,0/FIND(摘要・科目対応表!$A$1:$A$300,貼り付け用!B30),摘要・科目対応表!$H$1:$H$300))))</f>
        <v/>
      </c>
      <c r="I30" t="str" cm="1">
        <f t="array" ref="I30">IF(AND(貼り付け用!C30="",貼り付け用!D30=""),"",IF(貼り付け用!C30&lt;&gt;"",記入情報!$B$7,IF(IFERROR(LOOKUP(0,0/FIND(摘要・科目対応表!$A$1:$A$300,貼り付け用!B30),摘要・科目対応表!$I$1:$I$300),0)=0,"",LOOKUP(0,0/FIND(摘要・科目対応表!$A$1:$A$300,貼り付け用!B30),摘要・科目対応表!$I$1:$I$300))))&amp;""</f>
        <v/>
      </c>
      <c r="J30" t="str" cm="1">
        <f t="array" ref="J30">IF(AND(貼り付け用!C30="",貼り付け用!D30=""),"",IF(貼り付け用!C30&lt;&gt;"",記入情報!$B$8,IF(IFERROR(LOOKUP(0,0/FIND(摘要・科目対応表!$A$1:$A$300,貼り付け用!B30),摘要・科目対応表!$J$1:$J$300),0)=0,"",LOOKUP(0,0/FIND(摘要・科目対応表!$A$1:$A$300,貼り付け用!B30),摘要・科目対応表!$J$1:$J$300))))&amp;""</f>
        <v/>
      </c>
      <c r="K30" t="str">
        <f>IF(AND(貼り付け用!D30="",貼り付け用!C30=""),"",IF(貼り付け用!D30="",貼り付け用!C30,貼り付け用!D30))</f>
        <v/>
      </c>
      <c r="L30" t="str" cm="1">
        <f t="array" ref="L30">IF(貼り付け用!B30="","",IF(IFERROR(LOOKUP(0,0/FIND(摘要・科目対応表!$A$1:$A$300,貼り付け用!B30),摘要・科目対応表!$B$1:$B$300),0)=0,貼り付け用!B30,LOOKUP(0,0/FIND(摘要・科目対応表!$A$1:$A$300,貼り付け用!B30),摘要・科目対応表!$B$1:$B$300)))</f>
        <v/>
      </c>
      <c r="M30" t="str" cm="1">
        <f t="array" ref="M30">IF(AND(貼り付け用!C30="",貼り付け用!D30=""),"",IF(IFERROR(LOOKUP(0,0/FIND(摘要・科目対応表!$A$1:$A$300,貼り付け用!B30),摘要・科目対応表!$L$1:$L$300),0)="","",IFERROR(LOOKUP(0,0/FIND(摘要・科目対応表!$A$1:$A$300,貼り付け用!B30),摘要・科目対応表!$L$1:$L$300),"")))</f>
        <v/>
      </c>
      <c r="N30" t="str" cm="1">
        <f t="array" ref="N30">IF(AND(貼り付け用!C30="",貼り付け用!D30=""),"",IF(IFERROR(LOOKUP(0,0/FIND(摘要・科目対応表!$A$1:$A$300,貼り付け用!B30),摘要・科目対応表!$K$1:$K$300),0)=0,"",LOOKUP(0,0/FIND(摘要・科目対応表!$A$1:$A$300,貼り付け用!B30),摘要・科目対応表!$K$1:$K$300)))</f>
        <v/>
      </c>
      <c r="O30" t="str" cm="1">
        <f t="array" ref="O30">IF(AND(貼り付け用!C30="",貼り付け用!D30=""),"",IF(IFERROR(LOOKUP(0,0/FIND(摘要・科目対応表!$A$1:$A$300,貼り付け用!B30),摘要・科目対応表!$N$1:$N$300),0)=0,"",LOOKUP(0,0/FIND(摘要・科目対応表!$A$1:$A$300,貼り付け用!B30),摘要・科目対応表!$N$1:$N$300)))</f>
        <v/>
      </c>
      <c r="P30" t="str" cm="1">
        <f t="array" ref="P30">IF(AND(貼り付け用!C30="",貼り付け用!D30=""),"",IF(IFERROR(LOOKUP(0,0/FIND(摘要・科目対応表!$A$1:$A$300,貼り付け用!B30),摘要・科目対応表!$M$1:$M$300),0)=0,"",LOOKUP(0,0/FIND(摘要・科目対応表!$A$1:$A$300,貼り付け用!B30),摘要・科目対応表!$M$1:$M$300)))</f>
        <v/>
      </c>
    </row>
    <row r="31" spans="1:16">
      <c r="A31" t="str">
        <f>IF(貼り付け用!A31="","",1)</f>
        <v/>
      </c>
      <c r="B31" t="str">
        <f>IF(貼り付け用!A31="","",TEXT(貼り付け用!A31,"yyyymmdd"))</f>
        <v/>
      </c>
      <c r="C31" t="str" cm="1">
        <f t="array" ref="C31">IF(AND(貼り付け用!C31="",貼り付け用!D31=""),"",IF(貼り付け用!C31="",記入情報!$B$5,IF(IFERROR(LOOKUP(0,0/FIND(摘要・科目対応表!$A$1:$A$300,貼り付け用!B31),摘要・科目対応表!$C$1:$C$300),0)=0,記入情報!$B$1,LOOKUP(0,0/FIND(摘要・科目対応表!$A$1:$A$300,貼り付け用!B31),摘要・科目対応表!$C$1:$C$300))))</f>
        <v/>
      </c>
      <c r="D31" t="str" cm="1">
        <f t="array" ref="D31">IF(AND(貼り付け用!C31="",貼り付け用!D31=""),"",IF(貼り付け用!C31="",記入情報!$B$6,IF(IFERROR(LOOKUP(0,0/FIND(摘要・科目対応表!$A$1:$A$300,貼り付け用!B31),摘要・科目対応表!$D$1:$D$300),0)=0,記入情報!$B$2,LOOKUP(0,0/FIND(摘要・科目対応表!$A$1:$A$300,貼り付け用!B31),摘要・科目対応表!$D$1:$D$300))))</f>
        <v/>
      </c>
      <c r="E31" t="str" cm="1">
        <f t="array" ref="E31">IF(AND(貼り付け用!C31="",貼り付け用!D31=""),"",IF(貼り付け用!C31="",記入情報!$B$7,IF(IFERROR(LOOKUP(0,0/FIND(摘要・科目対応表!$A$1:$A$300,貼り付け用!B31),摘要・科目対応表!$E$1:$E$300),0)=0,"",LOOKUP(0,0/FIND(摘要・科目対応表!$A$1:$A$300,貼り付け用!B31),摘要・科目対応表!$E$1:$E$300))))&amp;""</f>
        <v/>
      </c>
      <c r="F31" t="str" cm="1">
        <f t="array" ref="F31">IF(AND(貼り付け用!C31="",貼り付け用!D31=""),"",IF(貼り付け用!C31="",記入情報!$B$8,IF(IFERROR(LOOKUP(0,0/FIND(摘要・科目対応表!$A$1:$A$300,貼り付け用!B31),摘要・科目対応表!$F$1:$F$300),0)=0,"",LOOKUP(0,0/FIND(摘要・科目対応表!$A$1:$A$300,貼り付け用!B31),摘要・科目対応表!$F$1:$F$300))))&amp;""</f>
        <v/>
      </c>
      <c r="G31" t="str" cm="1">
        <f t="array" ref="G31">IF(AND(貼り付け用!C31="",貼り付け用!D31=""),"",IF(貼り付け用!C31&lt;&gt;"",記入情報!$B$5,IF(IFERROR(LOOKUP(0,0/FIND(摘要・科目対応表!$A$1:$A$300,貼り付け用!B31),摘要・科目対応表!$G$1:$G$300),0)=0,記入情報!$B$3,LOOKUP(0,0/FIND(摘要・科目対応表!$A$1:$A$300,貼り付け用!B31),摘要・科目対応表!$G$1:$G$300))))</f>
        <v/>
      </c>
      <c r="H31" t="str" cm="1">
        <f t="array" ref="H31">IF(AND(貼り付け用!C31="",貼り付け用!D31=""),"",IF(貼り付け用!C31&lt;&gt;"",記入情報!$B$6,IF(IFERROR(LOOKUP(0,0/FIND(摘要・科目対応表!$A$1:$A$300,貼り付け用!B31),摘要・科目対応表!$H$1:$H$300),0)=0,記入情報!$B$4,LOOKUP(0,0/FIND(摘要・科目対応表!$A$1:$A$300,貼り付け用!B31),摘要・科目対応表!$H$1:$H$300))))</f>
        <v/>
      </c>
      <c r="I31" t="str" cm="1">
        <f t="array" ref="I31">IF(AND(貼り付け用!C31="",貼り付け用!D31=""),"",IF(貼り付け用!C31&lt;&gt;"",記入情報!$B$7,IF(IFERROR(LOOKUP(0,0/FIND(摘要・科目対応表!$A$1:$A$300,貼り付け用!B31),摘要・科目対応表!$I$1:$I$300),0)=0,"",LOOKUP(0,0/FIND(摘要・科目対応表!$A$1:$A$300,貼り付け用!B31),摘要・科目対応表!$I$1:$I$300))))&amp;""</f>
        <v/>
      </c>
      <c r="J31" t="str" cm="1">
        <f t="array" ref="J31">IF(AND(貼り付け用!C31="",貼り付け用!D31=""),"",IF(貼り付け用!C31&lt;&gt;"",記入情報!$B$8,IF(IFERROR(LOOKUP(0,0/FIND(摘要・科目対応表!$A$1:$A$300,貼り付け用!B31),摘要・科目対応表!$J$1:$J$300),0)=0,"",LOOKUP(0,0/FIND(摘要・科目対応表!$A$1:$A$300,貼り付け用!B31),摘要・科目対応表!$J$1:$J$300))))&amp;""</f>
        <v/>
      </c>
      <c r="K31" t="str">
        <f>IF(AND(貼り付け用!D31="",貼り付け用!C31=""),"",IF(貼り付け用!D31="",貼り付け用!C31,貼り付け用!D31))</f>
        <v/>
      </c>
      <c r="L31" t="str" cm="1">
        <f t="array" ref="L31">IF(貼り付け用!B31="","",IF(IFERROR(LOOKUP(0,0/FIND(摘要・科目対応表!$A$1:$A$300,貼り付け用!B31),摘要・科目対応表!$B$1:$B$300),0)=0,貼り付け用!B31,LOOKUP(0,0/FIND(摘要・科目対応表!$A$1:$A$300,貼り付け用!B31),摘要・科目対応表!$B$1:$B$300)))</f>
        <v/>
      </c>
      <c r="M31" t="str" cm="1">
        <f t="array" ref="M31">IF(AND(貼り付け用!C31="",貼り付け用!D31=""),"",IF(IFERROR(LOOKUP(0,0/FIND(摘要・科目対応表!$A$1:$A$300,貼り付け用!B31),摘要・科目対応表!$L$1:$L$300),0)="","",IFERROR(LOOKUP(0,0/FIND(摘要・科目対応表!$A$1:$A$300,貼り付け用!B31),摘要・科目対応表!$L$1:$L$300),"")))</f>
        <v/>
      </c>
      <c r="N31" t="str" cm="1">
        <f t="array" ref="N31">IF(AND(貼り付け用!C31="",貼り付け用!D31=""),"",IF(IFERROR(LOOKUP(0,0/FIND(摘要・科目対応表!$A$1:$A$300,貼り付け用!B31),摘要・科目対応表!$K$1:$K$300),0)=0,"",LOOKUP(0,0/FIND(摘要・科目対応表!$A$1:$A$300,貼り付け用!B31),摘要・科目対応表!$K$1:$K$300)))</f>
        <v/>
      </c>
      <c r="O31" t="str" cm="1">
        <f t="array" ref="O31">IF(AND(貼り付け用!C31="",貼り付け用!D31=""),"",IF(IFERROR(LOOKUP(0,0/FIND(摘要・科目対応表!$A$1:$A$300,貼り付け用!B31),摘要・科目対応表!$N$1:$N$300),0)=0,"",LOOKUP(0,0/FIND(摘要・科目対応表!$A$1:$A$300,貼り付け用!B31),摘要・科目対応表!$N$1:$N$300)))</f>
        <v/>
      </c>
      <c r="P31" t="str" cm="1">
        <f t="array" ref="P31">IF(AND(貼り付け用!C31="",貼り付け用!D31=""),"",IF(IFERROR(LOOKUP(0,0/FIND(摘要・科目対応表!$A$1:$A$300,貼り付け用!B31),摘要・科目対応表!$M$1:$M$300),0)=0,"",LOOKUP(0,0/FIND(摘要・科目対応表!$A$1:$A$300,貼り付け用!B31),摘要・科目対応表!$M$1:$M$300)))</f>
        <v/>
      </c>
    </row>
    <row r="32" spans="1:16">
      <c r="A32" t="str">
        <f>IF(貼り付け用!A32="","",1)</f>
        <v/>
      </c>
      <c r="B32" t="str">
        <f>IF(貼り付け用!A32="","",TEXT(貼り付け用!A32,"yyyymmdd"))</f>
        <v/>
      </c>
      <c r="C32" t="str" cm="1">
        <f t="array" ref="C32">IF(AND(貼り付け用!C32="",貼り付け用!D32=""),"",IF(貼り付け用!C32="",記入情報!$B$5,IF(IFERROR(LOOKUP(0,0/FIND(摘要・科目対応表!$A$1:$A$300,貼り付け用!B32),摘要・科目対応表!$C$1:$C$300),0)=0,記入情報!$B$1,LOOKUP(0,0/FIND(摘要・科目対応表!$A$1:$A$300,貼り付け用!B32),摘要・科目対応表!$C$1:$C$300))))</f>
        <v/>
      </c>
      <c r="D32" t="str" cm="1">
        <f t="array" ref="D32">IF(AND(貼り付け用!C32="",貼り付け用!D32=""),"",IF(貼り付け用!C32="",記入情報!$B$6,IF(IFERROR(LOOKUP(0,0/FIND(摘要・科目対応表!$A$1:$A$300,貼り付け用!B32),摘要・科目対応表!$D$1:$D$300),0)=0,記入情報!$B$2,LOOKUP(0,0/FIND(摘要・科目対応表!$A$1:$A$300,貼り付け用!B32),摘要・科目対応表!$D$1:$D$300))))</f>
        <v/>
      </c>
      <c r="E32" t="str" cm="1">
        <f t="array" ref="E32">IF(AND(貼り付け用!C32="",貼り付け用!D32=""),"",IF(貼り付け用!C32="",記入情報!$B$7,IF(IFERROR(LOOKUP(0,0/FIND(摘要・科目対応表!$A$1:$A$300,貼り付け用!B32),摘要・科目対応表!$E$1:$E$300),0)=0,"",LOOKUP(0,0/FIND(摘要・科目対応表!$A$1:$A$300,貼り付け用!B32),摘要・科目対応表!$E$1:$E$300))))&amp;""</f>
        <v/>
      </c>
      <c r="F32" t="str" cm="1">
        <f t="array" ref="F32">IF(AND(貼り付け用!C32="",貼り付け用!D32=""),"",IF(貼り付け用!C32="",記入情報!$B$8,IF(IFERROR(LOOKUP(0,0/FIND(摘要・科目対応表!$A$1:$A$300,貼り付け用!B32),摘要・科目対応表!$F$1:$F$300),0)=0,"",LOOKUP(0,0/FIND(摘要・科目対応表!$A$1:$A$300,貼り付け用!B32),摘要・科目対応表!$F$1:$F$300))))&amp;""</f>
        <v/>
      </c>
      <c r="G32" t="str" cm="1">
        <f t="array" ref="G32">IF(AND(貼り付け用!C32="",貼り付け用!D32=""),"",IF(貼り付け用!C32&lt;&gt;"",記入情報!$B$5,IF(IFERROR(LOOKUP(0,0/FIND(摘要・科目対応表!$A$1:$A$300,貼り付け用!B32),摘要・科目対応表!$G$1:$G$300),0)=0,記入情報!$B$3,LOOKUP(0,0/FIND(摘要・科目対応表!$A$1:$A$300,貼り付け用!B32),摘要・科目対応表!$G$1:$G$300))))</f>
        <v/>
      </c>
      <c r="H32" t="str" cm="1">
        <f t="array" ref="H32">IF(AND(貼り付け用!C32="",貼り付け用!D32=""),"",IF(貼り付け用!C32&lt;&gt;"",記入情報!$B$6,IF(IFERROR(LOOKUP(0,0/FIND(摘要・科目対応表!$A$1:$A$300,貼り付け用!B32),摘要・科目対応表!$H$1:$H$300),0)=0,記入情報!$B$4,LOOKUP(0,0/FIND(摘要・科目対応表!$A$1:$A$300,貼り付け用!B32),摘要・科目対応表!$H$1:$H$300))))</f>
        <v/>
      </c>
      <c r="I32" t="str" cm="1">
        <f t="array" ref="I32">IF(AND(貼り付け用!C32="",貼り付け用!D32=""),"",IF(貼り付け用!C32&lt;&gt;"",記入情報!$B$7,IF(IFERROR(LOOKUP(0,0/FIND(摘要・科目対応表!$A$1:$A$300,貼り付け用!B32),摘要・科目対応表!$I$1:$I$300),0)=0,"",LOOKUP(0,0/FIND(摘要・科目対応表!$A$1:$A$300,貼り付け用!B32),摘要・科目対応表!$I$1:$I$300))))&amp;""</f>
        <v/>
      </c>
      <c r="J32" t="str" cm="1">
        <f t="array" ref="J32">IF(AND(貼り付け用!C32="",貼り付け用!D32=""),"",IF(貼り付け用!C32&lt;&gt;"",記入情報!$B$8,IF(IFERROR(LOOKUP(0,0/FIND(摘要・科目対応表!$A$1:$A$300,貼り付け用!B32),摘要・科目対応表!$J$1:$J$300),0)=0,"",LOOKUP(0,0/FIND(摘要・科目対応表!$A$1:$A$300,貼り付け用!B32),摘要・科目対応表!$J$1:$J$300))))&amp;""</f>
        <v/>
      </c>
      <c r="K32" t="str">
        <f>IF(AND(貼り付け用!D32="",貼り付け用!C32=""),"",IF(貼り付け用!D32="",貼り付け用!C32,貼り付け用!D32))</f>
        <v/>
      </c>
      <c r="L32" t="str" cm="1">
        <f t="array" ref="L32">IF(貼り付け用!B32="","",IF(IFERROR(LOOKUP(0,0/FIND(摘要・科目対応表!$A$1:$A$300,貼り付け用!B32),摘要・科目対応表!$B$1:$B$300),0)=0,貼り付け用!B32,LOOKUP(0,0/FIND(摘要・科目対応表!$A$1:$A$300,貼り付け用!B32),摘要・科目対応表!$B$1:$B$300)))</f>
        <v/>
      </c>
      <c r="M32" t="str" cm="1">
        <f t="array" ref="M32">IF(AND(貼り付け用!C32="",貼り付け用!D32=""),"",IF(IFERROR(LOOKUP(0,0/FIND(摘要・科目対応表!$A$1:$A$300,貼り付け用!B32),摘要・科目対応表!$L$1:$L$300),0)="","",IFERROR(LOOKUP(0,0/FIND(摘要・科目対応表!$A$1:$A$300,貼り付け用!B32),摘要・科目対応表!$L$1:$L$300),"")))</f>
        <v/>
      </c>
      <c r="N32" t="str" cm="1">
        <f t="array" ref="N32">IF(AND(貼り付け用!C32="",貼り付け用!D32=""),"",IF(IFERROR(LOOKUP(0,0/FIND(摘要・科目対応表!$A$1:$A$300,貼り付け用!B32),摘要・科目対応表!$K$1:$K$300),0)=0,"",LOOKUP(0,0/FIND(摘要・科目対応表!$A$1:$A$300,貼り付け用!B32),摘要・科目対応表!$K$1:$K$300)))</f>
        <v/>
      </c>
      <c r="O32" t="str" cm="1">
        <f t="array" ref="O32">IF(AND(貼り付け用!C32="",貼り付け用!D32=""),"",IF(IFERROR(LOOKUP(0,0/FIND(摘要・科目対応表!$A$1:$A$300,貼り付け用!B32),摘要・科目対応表!$N$1:$N$300),0)=0,"",LOOKUP(0,0/FIND(摘要・科目対応表!$A$1:$A$300,貼り付け用!B32),摘要・科目対応表!$N$1:$N$300)))</f>
        <v/>
      </c>
      <c r="P32" t="str" cm="1">
        <f t="array" ref="P32">IF(AND(貼り付け用!C32="",貼り付け用!D32=""),"",IF(IFERROR(LOOKUP(0,0/FIND(摘要・科目対応表!$A$1:$A$300,貼り付け用!B32),摘要・科目対応表!$M$1:$M$300),0)=0,"",LOOKUP(0,0/FIND(摘要・科目対応表!$A$1:$A$300,貼り付け用!B32),摘要・科目対応表!$M$1:$M$300)))</f>
        <v/>
      </c>
    </row>
    <row r="33" spans="1:16">
      <c r="A33" t="str">
        <f>IF(貼り付け用!A33="","",1)</f>
        <v/>
      </c>
      <c r="B33" t="str">
        <f>IF(貼り付け用!A33="","",TEXT(貼り付け用!A33,"yyyymmdd"))</f>
        <v/>
      </c>
      <c r="C33" t="str" cm="1">
        <f t="array" ref="C33">IF(AND(貼り付け用!C33="",貼り付け用!D33=""),"",IF(貼り付け用!C33="",記入情報!$B$5,IF(IFERROR(LOOKUP(0,0/FIND(摘要・科目対応表!$A$1:$A$300,貼り付け用!B33),摘要・科目対応表!$C$1:$C$300),0)=0,記入情報!$B$1,LOOKUP(0,0/FIND(摘要・科目対応表!$A$1:$A$300,貼り付け用!B33),摘要・科目対応表!$C$1:$C$300))))</f>
        <v/>
      </c>
      <c r="D33" t="str" cm="1">
        <f t="array" ref="D33">IF(AND(貼り付け用!C33="",貼り付け用!D33=""),"",IF(貼り付け用!C33="",記入情報!$B$6,IF(IFERROR(LOOKUP(0,0/FIND(摘要・科目対応表!$A$1:$A$300,貼り付け用!B33),摘要・科目対応表!$D$1:$D$300),0)=0,記入情報!$B$2,LOOKUP(0,0/FIND(摘要・科目対応表!$A$1:$A$300,貼り付け用!B33),摘要・科目対応表!$D$1:$D$300))))</f>
        <v/>
      </c>
      <c r="E33" t="str" cm="1">
        <f t="array" ref="E33">IF(AND(貼り付け用!C33="",貼り付け用!D33=""),"",IF(貼り付け用!C33="",記入情報!$B$7,IF(IFERROR(LOOKUP(0,0/FIND(摘要・科目対応表!$A$1:$A$300,貼り付け用!B33),摘要・科目対応表!$E$1:$E$300),0)=0,"",LOOKUP(0,0/FIND(摘要・科目対応表!$A$1:$A$300,貼り付け用!B33),摘要・科目対応表!$E$1:$E$300))))&amp;""</f>
        <v/>
      </c>
      <c r="F33" t="str" cm="1">
        <f t="array" ref="F33">IF(AND(貼り付け用!C33="",貼り付け用!D33=""),"",IF(貼り付け用!C33="",記入情報!$B$8,IF(IFERROR(LOOKUP(0,0/FIND(摘要・科目対応表!$A$1:$A$300,貼り付け用!B33),摘要・科目対応表!$F$1:$F$300),0)=0,"",LOOKUP(0,0/FIND(摘要・科目対応表!$A$1:$A$300,貼り付け用!B33),摘要・科目対応表!$F$1:$F$300))))&amp;""</f>
        <v/>
      </c>
      <c r="G33" t="str" cm="1">
        <f t="array" ref="G33">IF(AND(貼り付け用!C33="",貼り付け用!D33=""),"",IF(貼り付け用!C33&lt;&gt;"",記入情報!$B$5,IF(IFERROR(LOOKUP(0,0/FIND(摘要・科目対応表!$A$1:$A$300,貼り付け用!B33),摘要・科目対応表!$G$1:$G$300),0)=0,記入情報!$B$3,LOOKUP(0,0/FIND(摘要・科目対応表!$A$1:$A$300,貼り付け用!B33),摘要・科目対応表!$G$1:$G$300))))</f>
        <v/>
      </c>
      <c r="H33" t="str" cm="1">
        <f t="array" ref="H33">IF(AND(貼り付け用!C33="",貼り付け用!D33=""),"",IF(貼り付け用!C33&lt;&gt;"",記入情報!$B$6,IF(IFERROR(LOOKUP(0,0/FIND(摘要・科目対応表!$A$1:$A$300,貼り付け用!B33),摘要・科目対応表!$H$1:$H$300),0)=0,記入情報!$B$4,LOOKUP(0,0/FIND(摘要・科目対応表!$A$1:$A$300,貼り付け用!B33),摘要・科目対応表!$H$1:$H$300))))</f>
        <v/>
      </c>
      <c r="I33" t="str" cm="1">
        <f t="array" ref="I33">IF(AND(貼り付け用!C33="",貼り付け用!D33=""),"",IF(貼り付け用!C33&lt;&gt;"",記入情報!$B$7,IF(IFERROR(LOOKUP(0,0/FIND(摘要・科目対応表!$A$1:$A$300,貼り付け用!B33),摘要・科目対応表!$I$1:$I$300),0)=0,"",LOOKUP(0,0/FIND(摘要・科目対応表!$A$1:$A$300,貼り付け用!B33),摘要・科目対応表!$I$1:$I$300))))&amp;""</f>
        <v/>
      </c>
      <c r="J33" t="str" cm="1">
        <f t="array" ref="J33">IF(AND(貼り付け用!C33="",貼り付け用!D33=""),"",IF(貼り付け用!C33&lt;&gt;"",記入情報!$B$8,IF(IFERROR(LOOKUP(0,0/FIND(摘要・科目対応表!$A$1:$A$300,貼り付け用!B33),摘要・科目対応表!$J$1:$J$300),0)=0,"",LOOKUP(0,0/FIND(摘要・科目対応表!$A$1:$A$300,貼り付け用!B33),摘要・科目対応表!$J$1:$J$300))))&amp;""</f>
        <v/>
      </c>
      <c r="K33" t="str">
        <f>IF(AND(貼り付け用!D33="",貼り付け用!C33=""),"",IF(貼り付け用!D33="",貼り付け用!C33,貼り付け用!D33))</f>
        <v/>
      </c>
      <c r="L33" t="str" cm="1">
        <f t="array" ref="L33">IF(貼り付け用!B33="","",IF(IFERROR(LOOKUP(0,0/FIND(摘要・科目対応表!$A$1:$A$300,貼り付け用!B33),摘要・科目対応表!$B$1:$B$300),0)=0,貼り付け用!B33,LOOKUP(0,0/FIND(摘要・科目対応表!$A$1:$A$300,貼り付け用!B33),摘要・科目対応表!$B$1:$B$300)))</f>
        <v/>
      </c>
      <c r="M33" t="str" cm="1">
        <f t="array" ref="M33">IF(AND(貼り付け用!C33="",貼り付け用!D33=""),"",IF(IFERROR(LOOKUP(0,0/FIND(摘要・科目対応表!$A$1:$A$300,貼り付け用!B33),摘要・科目対応表!$L$1:$L$300),0)="","",IFERROR(LOOKUP(0,0/FIND(摘要・科目対応表!$A$1:$A$300,貼り付け用!B33),摘要・科目対応表!$L$1:$L$300),"")))</f>
        <v/>
      </c>
      <c r="N33" t="str" cm="1">
        <f t="array" ref="N33">IF(AND(貼り付け用!C33="",貼り付け用!D33=""),"",IF(IFERROR(LOOKUP(0,0/FIND(摘要・科目対応表!$A$1:$A$300,貼り付け用!B33),摘要・科目対応表!$K$1:$K$300),0)=0,"",LOOKUP(0,0/FIND(摘要・科目対応表!$A$1:$A$300,貼り付け用!B33),摘要・科目対応表!$K$1:$K$300)))</f>
        <v/>
      </c>
      <c r="O33" t="str" cm="1">
        <f t="array" ref="O33">IF(AND(貼り付け用!C33="",貼り付け用!D33=""),"",IF(IFERROR(LOOKUP(0,0/FIND(摘要・科目対応表!$A$1:$A$300,貼り付け用!B33),摘要・科目対応表!$N$1:$N$300),0)=0,"",LOOKUP(0,0/FIND(摘要・科目対応表!$A$1:$A$300,貼り付け用!B33),摘要・科目対応表!$N$1:$N$300)))</f>
        <v/>
      </c>
      <c r="P33" t="str" cm="1">
        <f t="array" ref="P33">IF(AND(貼り付け用!C33="",貼り付け用!D33=""),"",IF(IFERROR(LOOKUP(0,0/FIND(摘要・科目対応表!$A$1:$A$300,貼り付け用!B33),摘要・科目対応表!$M$1:$M$300),0)=0,"",LOOKUP(0,0/FIND(摘要・科目対応表!$A$1:$A$300,貼り付け用!B33),摘要・科目対応表!$M$1:$M$300)))</f>
        <v/>
      </c>
    </row>
    <row r="34" spans="1:16">
      <c r="A34" t="str">
        <f>IF(貼り付け用!A34="","",1)</f>
        <v/>
      </c>
      <c r="B34" t="str">
        <f>IF(貼り付け用!A34="","",TEXT(貼り付け用!A34,"yyyymmdd"))</f>
        <v/>
      </c>
      <c r="C34" t="str" cm="1">
        <f t="array" ref="C34">IF(AND(貼り付け用!C34="",貼り付け用!D34=""),"",IF(貼り付け用!C34="",記入情報!$B$5,IF(IFERROR(LOOKUP(0,0/FIND(摘要・科目対応表!$A$1:$A$300,貼り付け用!B34),摘要・科目対応表!$C$1:$C$300),0)=0,記入情報!$B$1,LOOKUP(0,0/FIND(摘要・科目対応表!$A$1:$A$300,貼り付け用!B34),摘要・科目対応表!$C$1:$C$300))))</f>
        <v/>
      </c>
      <c r="D34" t="str" cm="1">
        <f t="array" ref="D34">IF(AND(貼り付け用!C34="",貼り付け用!D34=""),"",IF(貼り付け用!C34="",記入情報!$B$6,IF(IFERROR(LOOKUP(0,0/FIND(摘要・科目対応表!$A$1:$A$300,貼り付け用!B34),摘要・科目対応表!$D$1:$D$300),0)=0,記入情報!$B$2,LOOKUP(0,0/FIND(摘要・科目対応表!$A$1:$A$300,貼り付け用!B34),摘要・科目対応表!$D$1:$D$300))))</f>
        <v/>
      </c>
      <c r="E34" t="str" cm="1">
        <f t="array" ref="E34">IF(AND(貼り付け用!C34="",貼り付け用!D34=""),"",IF(貼り付け用!C34="",記入情報!$B$7,IF(IFERROR(LOOKUP(0,0/FIND(摘要・科目対応表!$A$1:$A$300,貼り付け用!B34),摘要・科目対応表!$E$1:$E$300),0)=0,"",LOOKUP(0,0/FIND(摘要・科目対応表!$A$1:$A$300,貼り付け用!B34),摘要・科目対応表!$E$1:$E$300))))&amp;""</f>
        <v/>
      </c>
      <c r="F34" t="str" cm="1">
        <f t="array" ref="F34">IF(AND(貼り付け用!C34="",貼り付け用!D34=""),"",IF(貼り付け用!C34="",記入情報!$B$8,IF(IFERROR(LOOKUP(0,0/FIND(摘要・科目対応表!$A$1:$A$300,貼り付け用!B34),摘要・科目対応表!$F$1:$F$300),0)=0,"",LOOKUP(0,0/FIND(摘要・科目対応表!$A$1:$A$300,貼り付け用!B34),摘要・科目対応表!$F$1:$F$300))))&amp;""</f>
        <v/>
      </c>
      <c r="G34" t="str" cm="1">
        <f t="array" ref="G34">IF(AND(貼り付け用!C34="",貼り付け用!D34=""),"",IF(貼り付け用!C34&lt;&gt;"",記入情報!$B$5,IF(IFERROR(LOOKUP(0,0/FIND(摘要・科目対応表!$A$1:$A$300,貼り付け用!B34),摘要・科目対応表!$G$1:$G$300),0)=0,記入情報!$B$3,LOOKUP(0,0/FIND(摘要・科目対応表!$A$1:$A$300,貼り付け用!B34),摘要・科目対応表!$G$1:$G$300))))</f>
        <v/>
      </c>
      <c r="H34" t="str" cm="1">
        <f t="array" ref="H34">IF(AND(貼り付け用!C34="",貼り付け用!D34=""),"",IF(貼り付け用!C34&lt;&gt;"",記入情報!$B$6,IF(IFERROR(LOOKUP(0,0/FIND(摘要・科目対応表!$A$1:$A$300,貼り付け用!B34),摘要・科目対応表!$H$1:$H$300),0)=0,記入情報!$B$4,LOOKUP(0,0/FIND(摘要・科目対応表!$A$1:$A$300,貼り付け用!B34),摘要・科目対応表!$H$1:$H$300))))</f>
        <v/>
      </c>
      <c r="I34" t="str" cm="1">
        <f t="array" ref="I34">IF(AND(貼り付け用!C34="",貼り付け用!D34=""),"",IF(貼り付け用!C34&lt;&gt;"",記入情報!$B$7,IF(IFERROR(LOOKUP(0,0/FIND(摘要・科目対応表!$A$1:$A$300,貼り付け用!B34),摘要・科目対応表!$I$1:$I$300),0)=0,"",LOOKUP(0,0/FIND(摘要・科目対応表!$A$1:$A$300,貼り付け用!B34),摘要・科目対応表!$I$1:$I$300))))&amp;""</f>
        <v/>
      </c>
      <c r="J34" t="str" cm="1">
        <f t="array" ref="J34">IF(AND(貼り付け用!C34="",貼り付け用!D34=""),"",IF(貼り付け用!C34&lt;&gt;"",記入情報!$B$8,IF(IFERROR(LOOKUP(0,0/FIND(摘要・科目対応表!$A$1:$A$300,貼り付け用!B34),摘要・科目対応表!$J$1:$J$300),0)=0,"",LOOKUP(0,0/FIND(摘要・科目対応表!$A$1:$A$300,貼り付け用!B34),摘要・科目対応表!$J$1:$J$300))))&amp;""</f>
        <v/>
      </c>
      <c r="K34" t="str">
        <f>IF(AND(貼り付け用!D34="",貼り付け用!C34=""),"",IF(貼り付け用!D34="",貼り付け用!C34,貼り付け用!D34))</f>
        <v/>
      </c>
      <c r="L34" t="str" cm="1">
        <f t="array" ref="L34">IF(貼り付け用!B34="","",IF(IFERROR(LOOKUP(0,0/FIND(摘要・科目対応表!$A$1:$A$300,貼り付け用!B34),摘要・科目対応表!$B$1:$B$300),0)=0,貼り付け用!B34,LOOKUP(0,0/FIND(摘要・科目対応表!$A$1:$A$300,貼り付け用!B34),摘要・科目対応表!$B$1:$B$300)))</f>
        <v/>
      </c>
      <c r="M34" t="str" cm="1">
        <f t="array" ref="M34">IF(AND(貼り付け用!C34="",貼り付け用!D34=""),"",IF(IFERROR(LOOKUP(0,0/FIND(摘要・科目対応表!$A$1:$A$300,貼り付け用!B34),摘要・科目対応表!$L$1:$L$300),0)="","",IFERROR(LOOKUP(0,0/FIND(摘要・科目対応表!$A$1:$A$300,貼り付け用!B34),摘要・科目対応表!$L$1:$L$300),"")))</f>
        <v/>
      </c>
      <c r="N34" t="str" cm="1">
        <f t="array" ref="N34">IF(AND(貼り付け用!C34="",貼り付け用!D34=""),"",IF(IFERROR(LOOKUP(0,0/FIND(摘要・科目対応表!$A$1:$A$300,貼り付け用!B34),摘要・科目対応表!$K$1:$K$300),0)=0,"",LOOKUP(0,0/FIND(摘要・科目対応表!$A$1:$A$300,貼り付け用!B34),摘要・科目対応表!$K$1:$K$300)))</f>
        <v/>
      </c>
      <c r="O34" t="str" cm="1">
        <f t="array" ref="O34">IF(AND(貼り付け用!C34="",貼り付け用!D34=""),"",IF(IFERROR(LOOKUP(0,0/FIND(摘要・科目対応表!$A$1:$A$300,貼り付け用!B34),摘要・科目対応表!$N$1:$N$300),0)=0,"",LOOKUP(0,0/FIND(摘要・科目対応表!$A$1:$A$300,貼り付け用!B34),摘要・科目対応表!$N$1:$N$300)))</f>
        <v/>
      </c>
      <c r="P34" t="str" cm="1">
        <f t="array" ref="P34">IF(AND(貼り付け用!C34="",貼り付け用!D34=""),"",IF(IFERROR(LOOKUP(0,0/FIND(摘要・科目対応表!$A$1:$A$300,貼り付け用!B34),摘要・科目対応表!$M$1:$M$300),0)=0,"",LOOKUP(0,0/FIND(摘要・科目対応表!$A$1:$A$300,貼り付け用!B34),摘要・科目対応表!$M$1:$M$300)))</f>
        <v/>
      </c>
    </row>
    <row r="35" spans="1:16">
      <c r="A35" t="str">
        <f>IF(貼り付け用!A35="","",1)</f>
        <v/>
      </c>
      <c r="B35" t="str">
        <f>IF(貼り付け用!A35="","",TEXT(貼り付け用!A35,"yyyymmdd"))</f>
        <v/>
      </c>
      <c r="C35" t="str" cm="1">
        <f t="array" ref="C35">IF(AND(貼り付け用!C35="",貼り付け用!D35=""),"",IF(貼り付け用!C35="",記入情報!$B$5,IF(IFERROR(LOOKUP(0,0/FIND(摘要・科目対応表!$A$1:$A$300,貼り付け用!B35),摘要・科目対応表!$C$1:$C$300),0)=0,記入情報!$B$1,LOOKUP(0,0/FIND(摘要・科目対応表!$A$1:$A$300,貼り付け用!B35),摘要・科目対応表!$C$1:$C$300))))</f>
        <v/>
      </c>
      <c r="D35" t="str" cm="1">
        <f t="array" ref="D35">IF(AND(貼り付け用!C35="",貼り付け用!D35=""),"",IF(貼り付け用!C35="",記入情報!$B$6,IF(IFERROR(LOOKUP(0,0/FIND(摘要・科目対応表!$A$1:$A$300,貼り付け用!B35),摘要・科目対応表!$D$1:$D$300),0)=0,記入情報!$B$2,LOOKUP(0,0/FIND(摘要・科目対応表!$A$1:$A$300,貼り付け用!B35),摘要・科目対応表!$D$1:$D$300))))</f>
        <v/>
      </c>
      <c r="E35" t="str" cm="1">
        <f t="array" ref="E35">IF(AND(貼り付け用!C35="",貼り付け用!D35=""),"",IF(貼り付け用!C35="",記入情報!$B$7,IF(IFERROR(LOOKUP(0,0/FIND(摘要・科目対応表!$A$1:$A$300,貼り付け用!B35),摘要・科目対応表!$E$1:$E$300),0)=0,"",LOOKUP(0,0/FIND(摘要・科目対応表!$A$1:$A$300,貼り付け用!B35),摘要・科目対応表!$E$1:$E$300))))&amp;""</f>
        <v/>
      </c>
      <c r="F35" t="str" cm="1">
        <f t="array" ref="F35">IF(AND(貼り付け用!C35="",貼り付け用!D35=""),"",IF(貼り付け用!C35="",記入情報!$B$8,IF(IFERROR(LOOKUP(0,0/FIND(摘要・科目対応表!$A$1:$A$300,貼り付け用!B35),摘要・科目対応表!$F$1:$F$300),0)=0,"",LOOKUP(0,0/FIND(摘要・科目対応表!$A$1:$A$300,貼り付け用!B35),摘要・科目対応表!$F$1:$F$300))))&amp;""</f>
        <v/>
      </c>
      <c r="G35" t="str" cm="1">
        <f t="array" ref="G35">IF(AND(貼り付け用!C35="",貼り付け用!D35=""),"",IF(貼り付け用!C35&lt;&gt;"",記入情報!$B$5,IF(IFERROR(LOOKUP(0,0/FIND(摘要・科目対応表!$A$1:$A$300,貼り付け用!B35),摘要・科目対応表!$G$1:$G$300),0)=0,記入情報!$B$3,LOOKUP(0,0/FIND(摘要・科目対応表!$A$1:$A$300,貼り付け用!B35),摘要・科目対応表!$G$1:$G$300))))</f>
        <v/>
      </c>
      <c r="H35" t="str" cm="1">
        <f t="array" ref="H35">IF(AND(貼り付け用!C35="",貼り付け用!D35=""),"",IF(貼り付け用!C35&lt;&gt;"",記入情報!$B$6,IF(IFERROR(LOOKUP(0,0/FIND(摘要・科目対応表!$A$1:$A$300,貼り付け用!B35),摘要・科目対応表!$H$1:$H$300),0)=0,記入情報!$B$4,LOOKUP(0,0/FIND(摘要・科目対応表!$A$1:$A$300,貼り付け用!B35),摘要・科目対応表!$H$1:$H$300))))</f>
        <v/>
      </c>
      <c r="I35" t="str" cm="1">
        <f t="array" ref="I35">IF(AND(貼り付け用!C35="",貼り付け用!D35=""),"",IF(貼り付け用!C35&lt;&gt;"",記入情報!$B$7,IF(IFERROR(LOOKUP(0,0/FIND(摘要・科目対応表!$A$1:$A$300,貼り付け用!B35),摘要・科目対応表!$I$1:$I$300),0)=0,"",LOOKUP(0,0/FIND(摘要・科目対応表!$A$1:$A$300,貼り付け用!B35),摘要・科目対応表!$I$1:$I$300))))&amp;""</f>
        <v/>
      </c>
      <c r="J35" t="str" cm="1">
        <f t="array" ref="J35">IF(AND(貼り付け用!C35="",貼り付け用!D35=""),"",IF(貼り付け用!C35&lt;&gt;"",記入情報!$B$8,IF(IFERROR(LOOKUP(0,0/FIND(摘要・科目対応表!$A$1:$A$300,貼り付け用!B35),摘要・科目対応表!$J$1:$J$300),0)=0,"",LOOKUP(0,0/FIND(摘要・科目対応表!$A$1:$A$300,貼り付け用!B35),摘要・科目対応表!$J$1:$J$300))))&amp;""</f>
        <v/>
      </c>
      <c r="K35" t="str">
        <f>IF(AND(貼り付け用!D35="",貼り付け用!C35=""),"",IF(貼り付け用!D35="",貼り付け用!C35,貼り付け用!D35))</f>
        <v/>
      </c>
      <c r="L35" t="str" cm="1">
        <f t="array" ref="L35">IF(貼り付け用!B35="","",IF(IFERROR(LOOKUP(0,0/FIND(摘要・科目対応表!$A$1:$A$300,貼り付け用!B35),摘要・科目対応表!$B$1:$B$300),0)=0,貼り付け用!B35,LOOKUP(0,0/FIND(摘要・科目対応表!$A$1:$A$300,貼り付け用!B35),摘要・科目対応表!$B$1:$B$300)))</f>
        <v/>
      </c>
      <c r="M35" t="str" cm="1">
        <f t="array" ref="M35">IF(AND(貼り付け用!C35="",貼り付け用!D35=""),"",IF(IFERROR(LOOKUP(0,0/FIND(摘要・科目対応表!$A$1:$A$300,貼り付け用!B35),摘要・科目対応表!$L$1:$L$300),0)="","",IFERROR(LOOKUP(0,0/FIND(摘要・科目対応表!$A$1:$A$300,貼り付け用!B35),摘要・科目対応表!$L$1:$L$300),"")))</f>
        <v/>
      </c>
      <c r="N35" t="str" cm="1">
        <f t="array" ref="N35">IF(AND(貼り付け用!C35="",貼り付け用!D35=""),"",IF(IFERROR(LOOKUP(0,0/FIND(摘要・科目対応表!$A$1:$A$300,貼り付け用!B35),摘要・科目対応表!$K$1:$K$300),0)=0,"",LOOKUP(0,0/FIND(摘要・科目対応表!$A$1:$A$300,貼り付け用!B35),摘要・科目対応表!$K$1:$K$300)))</f>
        <v/>
      </c>
      <c r="O35" t="str" cm="1">
        <f t="array" ref="O35">IF(AND(貼り付け用!C35="",貼り付け用!D35=""),"",IF(IFERROR(LOOKUP(0,0/FIND(摘要・科目対応表!$A$1:$A$300,貼り付け用!B35),摘要・科目対応表!$N$1:$N$300),0)=0,"",LOOKUP(0,0/FIND(摘要・科目対応表!$A$1:$A$300,貼り付け用!B35),摘要・科目対応表!$N$1:$N$300)))</f>
        <v/>
      </c>
      <c r="P35" t="str" cm="1">
        <f t="array" ref="P35">IF(AND(貼り付け用!C35="",貼り付け用!D35=""),"",IF(IFERROR(LOOKUP(0,0/FIND(摘要・科目対応表!$A$1:$A$300,貼り付け用!B35),摘要・科目対応表!$M$1:$M$300),0)=0,"",LOOKUP(0,0/FIND(摘要・科目対応表!$A$1:$A$300,貼り付け用!B35),摘要・科目対応表!$M$1:$M$300)))</f>
        <v/>
      </c>
    </row>
    <row r="36" spans="1:16">
      <c r="A36" t="str">
        <f>IF(貼り付け用!A36="","",1)</f>
        <v/>
      </c>
      <c r="B36" t="str">
        <f>IF(貼り付け用!A36="","",TEXT(貼り付け用!A36,"yyyymmdd"))</f>
        <v/>
      </c>
      <c r="C36" t="str" cm="1">
        <f t="array" ref="C36">IF(AND(貼り付け用!C36="",貼り付け用!D36=""),"",IF(貼り付け用!C36="",記入情報!$B$5,IF(IFERROR(LOOKUP(0,0/FIND(摘要・科目対応表!$A$1:$A$300,貼り付け用!B36),摘要・科目対応表!$C$1:$C$300),0)=0,記入情報!$B$1,LOOKUP(0,0/FIND(摘要・科目対応表!$A$1:$A$300,貼り付け用!B36),摘要・科目対応表!$C$1:$C$300))))</f>
        <v/>
      </c>
      <c r="D36" t="str" cm="1">
        <f t="array" ref="D36">IF(AND(貼り付け用!C36="",貼り付け用!D36=""),"",IF(貼り付け用!C36="",記入情報!$B$6,IF(IFERROR(LOOKUP(0,0/FIND(摘要・科目対応表!$A$1:$A$300,貼り付け用!B36),摘要・科目対応表!$D$1:$D$300),0)=0,記入情報!$B$2,LOOKUP(0,0/FIND(摘要・科目対応表!$A$1:$A$300,貼り付け用!B36),摘要・科目対応表!$D$1:$D$300))))</f>
        <v/>
      </c>
      <c r="E36" t="str" cm="1">
        <f t="array" ref="E36">IF(AND(貼り付け用!C36="",貼り付け用!D36=""),"",IF(貼り付け用!C36="",記入情報!$B$7,IF(IFERROR(LOOKUP(0,0/FIND(摘要・科目対応表!$A$1:$A$300,貼り付け用!B36),摘要・科目対応表!$E$1:$E$300),0)=0,"",LOOKUP(0,0/FIND(摘要・科目対応表!$A$1:$A$300,貼り付け用!B36),摘要・科目対応表!$E$1:$E$300))))&amp;""</f>
        <v/>
      </c>
      <c r="F36" t="str" cm="1">
        <f t="array" ref="F36">IF(AND(貼り付け用!C36="",貼り付け用!D36=""),"",IF(貼り付け用!C36="",記入情報!$B$8,IF(IFERROR(LOOKUP(0,0/FIND(摘要・科目対応表!$A$1:$A$300,貼り付け用!B36),摘要・科目対応表!$F$1:$F$300),0)=0,"",LOOKUP(0,0/FIND(摘要・科目対応表!$A$1:$A$300,貼り付け用!B36),摘要・科目対応表!$F$1:$F$300))))&amp;""</f>
        <v/>
      </c>
      <c r="G36" t="str" cm="1">
        <f t="array" ref="G36">IF(AND(貼り付け用!C36="",貼り付け用!D36=""),"",IF(貼り付け用!C36&lt;&gt;"",記入情報!$B$5,IF(IFERROR(LOOKUP(0,0/FIND(摘要・科目対応表!$A$1:$A$300,貼り付け用!B36),摘要・科目対応表!$G$1:$G$300),0)=0,記入情報!$B$3,LOOKUP(0,0/FIND(摘要・科目対応表!$A$1:$A$300,貼り付け用!B36),摘要・科目対応表!$G$1:$G$300))))</f>
        <v/>
      </c>
      <c r="H36" t="str" cm="1">
        <f t="array" ref="H36">IF(AND(貼り付け用!C36="",貼り付け用!D36=""),"",IF(貼り付け用!C36&lt;&gt;"",記入情報!$B$6,IF(IFERROR(LOOKUP(0,0/FIND(摘要・科目対応表!$A$1:$A$300,貼り付け用!B36),摘要・科目対応表!$H$1:$H$300),0)=0,記入情報!$B$4,LOOKUP(0,0/FIND(摘要・科目対応表!$A$1:$A$300,貼り付け用!B36),摘要・科目対応表!$H$1:$H$300))))</f>
        <v/>
      </c>
      <c r="I36" t="str" cm="1">
        <f t="array" ref="I36">IF(AND(貼り付け用!C36="",貼り付け用!D36=""),"",IF(貼り付け用!C36&lt;&gt;"",記入情報!$B$7,IF(IFERROR(LOOKUP(0,0/FIND(摘要・科目対応表!$A$1:$A$300,貼り付け用!B36),摘要・科目対応表!$I$1:$I$300),0)=0,"",LOOKUP(0,0/FIND(摘要・科目対応表!$A$1:$A$300,貼り付け用!B36),摘要・科目対応表!$I$1:$I$300))))&amp;""</f>
        <v/>
      </c>
      <c r="J36" t="str" cm="1">
        <f t="array" ref="J36">IF(AND(貼り付け用!C36="",貼り付け用!D36=""),"",IF(貼り付け用!C36&lt;&gt;"",記入情報!$B$8,IF(IFERROR(LOOKUP(0,0/FIND(摘要・科目対応表!$A$1:$A$300,貼り付け用!B36),摘要・科目対応表!$J$1:$J$300),0)=0,"",LOOKUP(0,0/FIND(摘要・科目対応表!$A$1:$A$300,貼り付け用!B36),摘要・科目対応表!$J$1:$J$300))))&amp;""</f>
        <v/>
      </c>
      <c r="K36" t="str">
        <f>IF(AND(貼り付け用!D36="",貼り付け用!C36=""),"",IF(貼り付け用!D36="",貼り付け用!C36,貼り付け用!D36))</f>
        <v/>
      </c>
      <c r="L36" t="str" cm="1">
        <f t="array" ref="L36">IF(貼り付け用!B36="","",IF(IFERROR(LOOKUP(0,0/FIND(摘要・科目対応表!$A$1:$A$300,貼り付け用!B36),摘要・科目対応表!$B$1:$B$300),0)=0,貼り付け用!B36,LOOKUP(0,0/FIND(摘要・科目対応表!$A$1:$A$300,貼り付け用!B36),摘要・科目対応表!$B$1:$B$300)))</f>
        <v/>
      </c>
      <c r="M36" t="str" cm="1">
        <f t="array" ref="M36">IF(AND(貼り付け用!C36="",貼り付け用!D36=""),"",IF(IFERROR(LOOKUP(0,0/FIND(摘要・科目対応表!$A$1:$A$300,貼り付け用!B36),摘要・科目対応表!$L$1:$L$300),0)="","",IFERROR(LOOKUP(0,0/FIND(摘要・科目対応表!$A$1:$A$300,貼り付け用!B36),摘要・科目対応表!$L$1:$L$300),"")))</f>
        <v/>
      </c>
      <c r="N36" t="str" cm="1">
        <f t="array" ref="N36">IF(AND(貼り付け用!C36="",貼り付け用!D36=""),"",IF(IFERROR(LOOKUP(0,0/FIND(摘要・科目対応表!$A$1:$A$300,貼り付け用!B36),摘要・科目対応表!$K$1:$K$300),0)=0,"",LOOKUP(0,0/FIND(摘要・科目対応表!$A$1:$A$300,貼り付け用!B36),摘要・科目対応表!$K$1:$K$300)))</f>
        <v/>
      </c>
      <c r="O36" t="str" cm="1">
        <f t="array" ref="O36">IF(AND(貼り付け用!C36="",貼り付け用!D36=""),"",IF(IFERROR(LOOKUP(0,0/FIND(摘要・科目対応表!$A$1:$A$300,貼り付け用!B36),摘要・科目対応表!$N$1:$N$300),0)=0,"",LOOKUP(0,0/FIND(摘要・科目対応表!$A$1:$A$300,貼り付け用!B36),摘要・科目対応表!$N$1:$N$300)))</f>
        <v/>
      </c>
      <c r="P36" t="str" cm="1">
        <f t="array" ref="P36">IF(AND(貼り付け用!C36="",貼り付け用!D36=""),"",IF(IFERROR(LOOKUP(0,0/FIND(摘要・科目対応表!$A$1:$A$300,貼り付け用!B36),摘要・科目対応表!$M$1:$M$300),0)=0,"",LOOKUP(0,0/FIND(摘要・科目対応表!$A$1:$A$300,貼り付け用!B36),摘要・科目対応表!$M$1:$M$300)))</f>
        <v/>
      </c>
    </row>
    <row r="37" spans="1:16">
      <c r="A37" t="str">
        <f>IF(貼り付け用!A37="","",1)</f>
        <v/>
      </c>
      <c r="B37" t="str">
        <f>IF(貼り付け用!A37="","",TEXT(貼り付け用!A37,"yyyymmdd"))</f>
        <v/>
      </c>
      <c r="C37" t="str" cm="1">
        <f t="array" ref="C37">IF(AND(貼り付け用!C37="",貼り付け用!D37=""),"",IF(貼り付け用!C37="",記入情報!$B$5,IF(IFERROR(LOOKUP(0,0/FIND(摘要・科目対応表!$A$1:$A$300,貼り付け用!B37),摘要・科目対応表!$C$1:$C$300),0)=0,記入情報!$B$1,LOOKUP(0,0/FIND(摘要・科目対応表!$A$1:$A$300,貼り付け用!B37),摘要・科目対応表!$C$1:$C$300))))</f>
        <v/>
      </c>
      <c r="D37" t="str" cm="1">
        <f t="array" ref="D37">IF(AND(貼り付け用!C37="",貼り付け用!D37=""),"",IF(貼り付け用!C37="",記入情報!$B$6,IF(IFERROR(LOOKUP(0,0/FIND(摘要・科目対応表!$A$1:$A$300,貼り付け用!B37),摘要・科目対応表!$D$1:$D$300),0)=0,記入情報!$B$2,LOOKUP(0,0/FIND(摘要・科目対応表!$A$1:$A$300,貼り付け用!B37),摘要・科目対応表!$D$1:$D$300))))</f>
        <v/>
      </c>
      <c r="E37" t="str" cm="1">
        <f t="array" ref="E37">IF(AND(貼り付け用!C37="",貼り付け用!D37=""),"",IF(貼り付け用!C37="",記入情報!$B$7,IF(IFERROR(LOOKUP(0,0/FIND(摘要・科目対応表!$A$1:$A$300,貼り付け用!B37),摘要・科目対応表!$E$1:$E$300),0)=0,"",LOOKUP(0,0/FIND(摘要・科目対応表!$A$1:$A$300,貼り付け用!B37),摘要・科目対応表!$E$1:$E$300))))&amp;""</f>
        <v/>
      </c>
      <c r="F37" t="str" cm="1">
        <f t="array" ref="F37">IF(AND(貼り付け用!C37="",貼り付け用!D37=""),"",IF(貼り付け用!C37="",記入情報!$B$8,IF(IFERROR(LOOKUP(0,0/FIND(摘要・科目対応表!$A$1:$A$300,貼り付け用!B37),摘要・科目対応表!$F$1:$F$300),0)=0,"",LOOKUP(0,0/FIND(摘要・科目対応表!$A$1:$A$300,貼り付け用!B37),摘要・科目対応表!$F$1:$F$300))))&amp;""</f>
        <v/>
      </c>
      <c r="G37" t="str" cm="1">
        <f t="array" ref="G37">IF(AND(貼り付け用!C37="",貼り付け用!D37=""),"",IF(貼り付け用!C37&lt;&gt;"",記入情報!$B$5,IF(IFERROR(LOOKUP(0,0/FIND(摘要・科目対応表!$A$1:$A$300,貼り付け用!B37),摘要・科目対応表!$G$1:$G$300),0)=0,記入情報!$B$3,LOOKUP(0,0/FIND(摘要・科目対応表!$A$1:$A$300,貼り付け用!B37),摘要・科目対応表!$G$1:$G$300))))</f>
        <v/>
      </c>
      <c r="H37" t="str" cm="1">
        <f t="array" ref="H37">IF(AND(貼り付け用!C37="",貼り付け用!D37=""),"",IF(貼り付け用!C37&lt;&gt;"",記入情報!$B$6,IF(IFERROR(LOOKUP(0,0/FIND(摘要・科目対応表!$A$1:$A$300,貼り付け用!B37),摘要・科目対応表!$H$1:$H$300),0)=0,記入情報!$B$4,LOOKUP(0,0/FIND(摘要・科目対応表!$A$1:$A$300,貼り付け用!B37),摘要・科目対応表!$H$1:$H$300))))</f>
        <v/>
      </c>
      <c r="I37" t="str" cm="1">
        <f t="array" ref="I37">IF(AND(貼り付け用!C37="",貼り付け用!D37=""),"",IF(貼り付け用!C37&lt;&gt;"",記入情報!$B$7,IF(IFERROR(LOOKUP(0,0/FIND(摘要・科目対応表!$A$1:$A$300,貼り付け用!B37),摘要・科目対応表!$I$1:$I$300),0)=0,"",LOOKUP(0,0/FIND(摘要・科目対応表!$A$1:$A$300,貼り付け用!B37),摘要・科目対応表!$I$1:$I$300))))&amp;""</f>
        <v/>
      </c>
      <c r="J37" t="str" cm="1">
        <f t="array" ref="J37">IF(AND(貼り付け用!C37="",貼り付け用!D37=""),"",IF(貼り付け用!C37&lt;&gt;"",記入情報!$B$8,IF(IFERROR(LOOKUP(0,0/FIND(摘要・科目対応表!$A$1:$A$300,貼り付け用!B37),摘要・科目対応表!$J$1:$J$300),0)=0,"",LOOKUP(0,0/FIND(摘要・科目対応表!$A$1:$A$300,貼り付け用!B37),摘要・科目対応表!$J$1:$J$300))))&amp;""</f>
        <v/>
      </c>
      <c r="K37" t="str">
        <f>IF(AND(貼り付け用!D37="",貼り付け用!C37=""),"",IF(貼り付け用!D37="",貼り付け用!C37,貼り付け用!D37))</f>
        <v/>
      </c>
      <c r="L37" t="str" cm="1">
        <f t="array" ref="L37">IF(貼り付け用!B37="","",IF(IFERROR(LOOKUP(0,0/FIND(摘要・科目対応表!$A$1:$A$300,貼り付け用!B37),摘要・科目対応表!$B$1:$B$300),0)=0,貼り付け用!B37,LOOKUP(0,0/FIND(摘要・科目対応表!$A$1:$A$300,貼り付け用!B37),摘要・科目対応表!$B$1:$B$300)))</f>
        <v/>
      </c>
      <c r="M37" t="str" cm="1">
        <f t="array" ref="M37">IF(AND(貼り付け用!C37="",貼り付け用!D37=""),"",IF(IFERROR(LOOKUP(0,0/FIND(摘要・科目対応表!$A$1:$A$300,貼り付け用!B37),摘要・科目対応表!$L$1:$L$300),0)="","",IFERROR(LOOKUP(0,0/FIND(摘要・科目対応表!$A$1:$A$300,貼り付け用!B37),摘要・科目対応表!$L$1:$L$300),"")))</f>
        <v/>
      </c>
      <c r="N37" t="str" cm="1">
        <f t="array" ref="N37">IF(AND(貼り付け用!C37="",貼り付け用!D37=""),"",IF(IFERROR(LOOKUP(0,0/FIND(摘要・科目対応表!$A$1:$A$300,貼り付け用!B37),摘要・科目対応表!$K$1:$K$300),0)=0,"",LOOKUP(0,0/FIND(摘要・科目対応表!$A$1:$A$300,貼り付け用!B37),摘要・科目対応表!$K$1:$K$300)))</f>
        <v/>
      </c>
      <c r="O37" t="str" cm="1">
        <f t="array" ref="O37">IF(AND(貼り付け用!C37="",貼り付け用!D37=""),"",IF(IFERROR(LOOKUP(0,0/FIND(摘要・科目対応表!$A$1:$A$300,貼り付け用!B37),摘要・科目対応表!$N$1:$N$300),0)=0,"",LOOKUP(0,0/FIND(摘要・科目対応表!$A$1:$A$300,貼り付け用!B37),摘要・科目対応表!$N$1:$N$300)))</f>
        <v/>
      </c>
      <c r="P37" t="str" cm="1">
        <f t="array" ref="P37">IF(AND(貼り付け用!C37="",貼り付け用!D37=""),"",IF(IFERROR(LOOKUP(0,0/FIND(摘要・科目対応表!$A$1:$A$300,貼り付け用!B37),摘要・科目対応表!$M$1:$M$300),0)=0,"",LOOKUP(0,0/FIND(摘要・科目対応表!$A$1:$A$300,貼り付け用!B37),摘要・科目対応表!$M$1:$M$300)))</f>
        <v/>
      </c>
    </row>
    <row r="38" spans="1:16">
      <c r="A38" t="str">
        <f>IF(貼り付け用!A38="","",1)</f>
        <v/>
      </c>
      <c r="B38" t="str">
        <f>IF(貼り付け用!A38="","",TEXT(貼り付け用!A38,"yyyymmdd"))</f>
        <v/>
      </c>
      <c r="C38" t="str" cm="1">
        <f t="array" ref="C38">IF(AND(貼り付け用!C38="",貼り付け用!D38=""),"",IF(貼り付け用!C38="",記入情報!$B$5,IF(IFERROR(LOOKUP(0,0/FIND(摘要・科目対応表!$A$1:$A$300,貼り付け用!B38),摘要・科目対応表!$C$1:$C$300),0)=0,記入情報!$B$1,LOOKUP(0,0/FIND(摘要・科目対応表!$A$1:$A$300,貼り付け用!B38),摘要・科目対応表!$C$1:$C$300))))</f>
        <v/>
      </c>
      <c r="D38" t="str" cm="1">
        <f t="array" ref="D38">IF(AND(貼り付け用!C38="",貼り付け用!D38=""),"",IF(貼り付け用!C38="",記入情報!$B$6,IF(IFERROR(LOOKUP(0,0/FIND(摘要・科目対応表!$A$1:$A$300,貼り付け用!B38),摘要・科目対応表!$D$1:$D$300),0)=0,記入情報!$B$2,LOOKUP(0,0/FIND(摘要・科目対応表!$A$1:$A$300,貼り付け用!B38),摘要・科目対応表!$D$1:$D$300))))</f>
        <v/>
      </c>
      <c r="E38" t="str" cm="1">
        <f t="array" ref="E38">IF(AND(貼り付け用!C38="",貼り付け用!D38=""),"",IF(貼り付け用!C38="",記入情報!$B$7,IF(IFERROR(LOOKUP(0,0/FIND(摘要・科目対応表!$A$1:$A$300,貼り付け用!B38),摘要・科目対応表!$E$1:$E$300),0)=0,"",LOOKUP(0,0/FIND(摘要・科目対応表!$A$1:$A$300,貼り付け用!B38),摘要・科目対応表!$E$1:$E$300))))&amp;""</f>
        <v/>
      </c>
      <c r="F38" t="str" cm="1">
        <f t="array" ref="F38">IF(AND(貼り付け用!C38="",貼り付け用!D38=""),"",IF(貼り付け用!C38="",記入情報!$B$8,IF(IFERROR(LOOKUP(0,0/FIND(摘要・科目対応表!$A$1:$A$300,貼り付け用!B38),摘要・科目対応表!$F$1:$F$300),0)=0,"",LOOKUP(0,0/FIND(摘要・科目対応表!$A$1:$A$300,貼り付け用!B38),摘要・科目対応表!$F$1:$F$300))))&amp;""</f>
        <v/>
      </c>
      <c r="G38" t="str" cm="1">
        <f t="array" ref="G38">IF(AND(貼り付け用!C38="",貼り付け用!D38=""),"",IF(貼り付け用!C38&lt;&gt;"",記入情報!$B$5,IF(IFERROR(LOOKUP(0,0/FIND(摘要・科目対応表!$A$1:$A$300,貼り付け用!B38),摘要・科目対応表!$G$1:$G$300),0)=0,記入情報!$B$3,LOOKUP(0,0/FIND(摘要・科目対応表!$A$1:$A$300,貼り付け用!B38),摘要・科目対応表!$G$1:$G$300))))</f>
        <v/>
      </c>
      <c r="H38" t="str" cm="1">
        <f t="array" ref="H38">IF(AND(貼り付け用!C38="",貼り付け用!D38=""),"",IF(貼り付け用!C38&lt;&gt;"",記入情報!$B$6,IF(IFERROR(LOOKUP(0,0/FIND(摘要・科目対応表!$A$1:$A$300,貼り付け用!B38),摘要・科目対応表!$H$1:$H$300),0)=0,記入情報!$B$4,LOOKUP(0,0/FIND(摘要・科目対応表!$A$1:$A$300,貼り付け用!B38),摘要・科目対応表!$H$1:$H$300))))</f>
        <v/>
      </c>
      <c r="I38" t="str" cm="1">
        <f t="array" ref="I38">IF(AND(貼り付け用!C38="",貼り付け用!D38=""),"",IF(貼り付け用!C38&lt;&gt;"",記入情報!$B$7,IF(IFERROR(LOOKUP(0,0/FIND(摘要・科目対応表!$A$1:$A$300,貼り付け用!B38),摘要・科目対応表!$I$1:$I$300),0)=0,"",LOOKUP(0,0/FIND(摘要・科目対応表!$A$1:$A$300,貼り付け用!B38),摘要・科目対応表!$I$1:$I$300))))&amp;""</f>
        <v/>
      </c>
      <c r="J38" t="str" cm="1">
        <f t="array" ref="J38">IF(AND(貼り付け用!C38="",貼り付け用!D38=""),"",IF(貼り付け用!C38&lt;&gt;"",記入情報!$B$8,IF(IFERROR(LOOKUP(0,0/FIND(摘要・科目対応表!$A$1:$A$300,貼り付け用!B38),摘要・科目対応表!$J$1:$J$300),0)=0,"",LOOKUP(0,0/FIND(摘要・科目対応表!$A$1:$A$300,貼り付け用!B38),摘要・科目対応表!$J$1:$J$300))))&amp;""</f>
        <v/>
      </c>
      <c r="K38" t="str">
        <f>IF(AND(貼り付け用!D38="",貼り付け用!C38=""),"",IF(貼り付け用!D38="",貼り付け用!C38,貼り付け用!D38))</f>
        <v/>
      </c>
      <c r="L38" t="str" cm="1">
        <f t="array" ref="L38">IF(貼り付け用!B38="","",IF(IFERROR(LOOKUP(0,0/FIND(摘要・科目対応表!$A$1:$A$300,貼り付け用!B38),摘要・科目対応表!$B$1:$B$300),0)=0,貼り付け用!B38,LOOKUP(0,0/FIND(摘要・科目対応表!$A$1:$A$300,貼り付け用!B38),摘要・科目対応表!$B$1:$B$300)))</f>
        <v/>
      </c>
      <c r="M38" t="str" cm="1">
        <f t="array" ref="M38">IF(AND(貼り付け用!C38="",貼り付け用!D38=""),"",IF(IFERROR(LOOKUP(0,0/FIND(摘要・科目対応表!$A$1:$A$300,貼り付け用!B38),摘要・科目対応表!$L$1:$L$300),0)="","",IFERROR(LOOKUP(0,0/FIND(摘要・科目対応表!$A$1:$A$300,貼り付け用!B38),摘要・科目対応表!$L$1:$L$300),"")))</f>
        <v/>
      </c>
      <c r="N38" t="str" cm="1">
        <f t="array" ref="N38">IF(AND(貼り付け用!C38="",貼り付け用!D38=""),"",IF(IFERROR(LOOKUP(0,0/FIND(摘要・科目対応表!$A$1:$A$300,貼り付け用!B38),摘要・科目対応表!$K$1:$K$300),0)=0,"",LOOKUP(0,0/FIND(摘要・科目対応表!$A$1:$A$300,貼り付け用!B38),摘要・科目対応表!$K$1:$K$300)))</f>
        <v/>
      </c>
      <c r="O38" t="str" cm="1">
        <f t="array" ref="O38">IF(AND(貼り付け用!C38="",貼り付け用!D38=""),"",IF(IFERROR(LOOKUP(0,0/FIND(摘要・科目対応表!$A$1:$A$300,貼り付け用!B38),摘要・科目対応表!$N$1:$N$300),0)=0,"",LOOKUP(0,0/FIND(摘要・科目対応表!$A$1:$A$300,貼り付け用!B38),摘要・科目対応表!$N$1:$N$300)))</f>
        <v/>
      </c>
      <c r="P38" t="str" cm="1">
        <f t="array" ref="P38">IF(AND(貼り付け用!C38="",貼り付け用!D38=""),"",IF(IFERROR(LOOKUP(0,0/FIND(摘要・科目対応表!$A$1:$A$300,貼り付け用!B38),摘要・科目対応表!$M$1:$M$300),0)=0,"",LOOKUP(0,0/FIND(摘要・科目対応表!$A$1:$A$300,貼り付け用!B38),摘要・科目対応表!$M$1:$M$300)))</f>
        <v/>
      </c>
    </row>
    <row r="39" spans="1:16">
      <c r="A39" t="str">
        <f>IF(貼り付け用!A39="","",1)</f>
        <v/>
      </c>
      <c r="B39" t="str">
        <f>IF(貼り付け用!A39="","",TEXT(貼り付け用!A39,"yyyymmdd"))</f>
        <v/>
      </c>
      <c r="C39" t="str" cm="1">
        <f t="array" ref="C39">IF(AND(貼り付け用!C39="",貼り付け用!D39=""),"",IF(貼り付け用!C39="",記入情報!$B$5,IF(IFERROR(LOOKUP(0,0/FIND(摘要・科目対応表!$A$1:$A$300,貼り付け用!B39),摘要・科目対応表!$C$1:$C$300),0)=0,記入情報!$B$1,LOOKUP(0,0/FIND(摘要・科目対応表!$A$1:$A$300,貼り付け用!B39),摘要・科目対応表!$C$1:$C$300))))</f>
        <v/>
      </c>
      <c r="D39" t="str" cm="1">
        <f t="array" ref="D39">IF(AND(貼り付け用!C39="",貼り付け用!D39=""),"",IF(貼り付け用!C39="",記入情報!$B$6,IF(IFERROR(LOOKUP(0,0/FIND(摘要・科目対応表!$A$1:$A$300,貼り付け用!B39),摘要・科目対応表!$D$1:$D$300),0)=0,記入情報!$B$2,LOOKUP(0,0/FIND(摘要・科目対応表!$A$1:$A$300,貼り付け用!B39),摘要・科目対応表!$D$1:$D$300))))</f>
        <v/>
      </c>
      <c r="E39" t="str" cm="1">
        <f t="array" ref="E39">IF(AND(貼り付け用!C39="",貼り付け用!D39=""),"",IF(貼り付け用!C39="",記入情報!$B$7,IF(IFERROR(LOOKUP(0,0/FIND(摘要・科目対応表!$A$1:$A$300,貼り付け用!B39),摘要・科目対応表!$E$1:$E$300),0)=0,"",LOOKUP(0,0/FIND(摘要・科目対応表!$A$1:$A$300,貼り付け用!B39),摘要・科目対応表!$E$1:$E$300))))&amp;""</f>
        <v/>
      </c>
      <c r="F39" t="str" cm="1">
        <f t="array" ref="F39">IF(AND(貼り付け用!C39="",貼り付け用!D39=""),"",IF(貼り付け用!C39="",記入情報!$B$8,IF(IFERROR(LOOKUP(0,0/FIND(摘要・科目対応表!$A$1:$A$300,貼り付け用!B39),摘要・科目対応表!$F$1:$F$300),0)=0,"",LOOKUP(0,0/FIND(摘要・科目対応表!$A$1:$A$300,貼り付け用!B39),摘要・科目対応表!$F$1:$F$300))))&amp;""</f>
        <v/>
      </c>
      <c r="G39" t="str" cm="1">
        <f t="array" ref="G39">IF(AND(貼り付け用!C39="",貼り付け用!D39=""),"",IF(貼り付け用!C39&lt;&gt;"",記入情報!$B$5,IF(IFERROR(LOOKUP(0,0/FIND(摘要・科目対応表!$A$1:$A$300,貼り付け用!B39),摘要・科目対応表!$G$1:$G$300),0)=0,記入情報!$B$3,LOOKUP(0,0/FIND(摘要・科目対応表!$A$1:$A$300,貼り付け用!B39),摘要・科目対応表!$G$1:$G$300))))</f>
        <v/>
      </c>
      <c r="H39" t="str" cm="1">
        <f t="array" ref="H39">IF(AND(貼り付け用!C39="",貼り付け用!D39=""),"",IF(貼り付け用!C39&lt;&gt;"",記入情報!$B$6,IF(IFERROR(LOOKUP(0,0/FIND(摘要・科目対応表!$A$1:$A$300,貼り付け用!B39),摘要・科目対応表!$H$1:$H$300),0)=0,記入情報!$B$4,LOOKUP(0,0/FIND(摘要・科目対応表!$A$1:$A$300,貼り付け用!B39),摘要・科目対応表!$H$1:$H$300))))</f>
        <v/>
      </c>
      <c r="I39" t="str" cm="1">
        <f t="array" ref="I39">IF(AND(貼り付け用!C39="",貼り付け用!D39=""),"",IF(貼り付け用!C39&lt;&gt;"",記入情報!$B$7,IF(IFERROR(LOOKUP(0,0/FIND(摘要・科目対応表!$A$1:$A$300,貼り付け用!B39),摘要・科目対応表!$I$1:$I$300),0)=0,"",LOOKUP(0,0/FIND(摘要・科目対応表!$A$1:$A$300,貼り付け用!B39),摘要・科目対応表!$I$1:$I$300))))&amp;""</f>
        <v/>
      </c>
      <c r="J39" t="str" cm="1">
        <f t="array" ref="J39">IF(AND(貼り付け用!C39="",貼り付け用!D39=""),"",IF(貼り付け用!C39&lt;&gt;"",記入情報!$B$8,IF(IFERROR(LOOKUP(0,0/FIND(摘要・科目対応表!$A$1:$A$300,貼り付け用!B39),摘要・科目対応表!$J$1:$J$300),0)=0,"",LOOKUP(0,0/FIND(摘要・科目対応表!$A$1:$A$300,貼り付け用!B39),摘要・科目対応表!$J$1:$J$300))))&amp;""</f>
        <v/>
      </c>
      <c r="K39" t="str">
        <f>IF(AND(貼り付け用!D39="",貼り付け用!C39=""),"",IF(貼り付け用!D39="",貼り付け用!C39,貼り付け用!D39))</f>
        <v/>
      </c>
      <c r="L39" t="str" cm="1">
        <f t="array" ref="L39">IF(貼り付け用!B39="","",IF(IFERROR(LOOKUP(0,0/FIND(摘要・科目対応表!$A$1:$A$300,貼り付け用!B39),摘要・科目対応表!$B$1:$B$300),0)=0,貼り付け用!B39,LOOKUP(0,0/FIND(摘要・科目対応表!$A$1:$A$300,貼り付け用!B39),摘要・科目対応表!$B$1:$B$300)))</f>
        <v/>
      </c>
      <c r="M39" t="str" cm="1">
        <f t="array" ref="M39">IF(AND(貼り付け用!C39="",貼り付け用!D39=""),"",IF(IFERROR(LOOKUP(0,0/FIND(摘要・科目対応表!$A$1:$A$300,貼り付け用!B39),摘要・科目対応表!$L$1:$L$300),0)="","",IFERROR(LOOKUP(0,0/FIND(摘要・科目対応表!$A$1:$A$300,貼り付け用!B39),摘要・科目対応表!$L$1:$L$300),"")))</f>
        <v/>
      </c>
      <c r="N39" t="str" cm="1">
        <f t="array" ref="N39">IF(AND(貼り付け用!C39="",貼り付け用!D39=""),"",IF(IFERROR(LOOKUP(0,0/FIND(摘要・科目対応表!$A$1:$A$300,貼り付け用!B39),摘要・科目対応表!$K$1:$K$300),0)=0,"",LOOKUP(0,0/FIND(摘要・科目対応表!$A$1:$A$300,貼り付け用!B39),摘要・科目対応表!$K$1:$K$300)))</f>
        <v/>
      </c>
      <c r="O39" t="str" cm="1">
        <f t="array" ref="O39">IF(AND(貼り付け用!C39="",貼り付け用!D39=""),"",IF(IFERROR(LOOKUP(0,0/FIND(摘要・科目対応表!$A$1:$A$300,貼り付け用!B39),摘要・科目対応表!$N$1:$N$300),0)=0,"",LOOKUP(0,0/FIND(摘要・科目対応表!$A$1:$A$300,貼り付け用!B39),摘要・科目対応表!$N$1:$N$300)))</f>
        <v/>
      </c>
      <c r="P39" t="str" cm="1">
        <f t="array" ref="P39">IF(AND(貼り付け用!C39="",貼り付け用!D39=""),"",IF(IFERROR(LOOKUP(0,0/FIND(摘要・科目対応表!$A$1:$A$300,貼り付け用!B39),摘要・科目対応表!$M$1:$M$300),0)=0,"",LOOKUP(0,0/FIND(摘要・科目対応表!$A$1:$A$300,貼り付け用!B39),摘要・科目対応表!$M$1:$M$300)))</f>
        <v/>
      </c>
    </row>
    <row r="40" spans="1:16">
      <c r="A40" t="str">
        <f>IF(貼り付け用!A40="","",1)</f>
        <v/>
      </c>
      <c r="B40" t="str">
        <f>IF(貼り付け用!A40="","",TEXT(貼り付け用!A40,"yyyymmdd"))</f>
        <v/>
      </c>
      <c r="C40" t="str" cm="1">
        <f t="array" ref="C40">IF(AND(貼り付け用!C40="",貼り付け用!D40=""),"",IF(貼り付け用!C40="",記入情報!$B$5,IF(IFERROR(LOOKUP(0,0/FIND(摘要・科目対応表!$A$1:$A$300,貼り付け用!B40),摘要・科目対応表!$C$1:$C$300),0)=0,記入情報!$B$1,LOOKUP(0,0/FIND(摘要・科目対応表!$A$1:$A$300,貼り付け用!B40),摘要・科目対応表!$C$1:$C$300))))</f>
        <v/>
      </c>
      <c r="D40" t="str" cm="1">
        <f t="array" ref="D40">IF(AND(貼り付け用!C40="",貼り付け用!D40=""),"",IF(貼り付け用!C40="",記入情報!$B$6,IF(IFERROR(LOOKUP(0,0/FIND(摘要・科目対応表!$A$1:$A$300,貼り付け用!B40),摘要・科目対応表!$D$1:$D$300),0)=0,記入情報!$B$2,LOOKUP(0,0/FIND(摘要・科目対応表!$A$1:$A$300,貼り付け用!B40),摘要・科目対応表!$D$1:$D$300))))</f>
        <v/>
      </c>
      <c r="E40" t="str" cm="1">
        <f t="array" ref="E40">IF(AND(貼り付け用!C40="",貼り付け用!D40=""),"",IF(貼り付け用!C40="",記入情報!$B$7,IF(IFERROR(LOOKUP(0,0/FIND(摘要・科目対応表!$A$1:$A$300,貼り付け用!B40),摘要・科目対応表!$E$1:$E$300),0)=0,"",LOOKUP(0,0/FIND(摘要・科目対応表!$A$1:$A$300,貼り付け用!B40),摘要・科目対応表!$E$1:$E$300))))&amp;""</f>
        <v/>
      </c>
      <c r="F40" t="str" cm="1">
        <f t="array" ref="F40">IF(AND(貼り付け用!C40="",貼り付け用!D40=""),"",IF(貼り付け用!C40="",記入情報!$B$8,IF(IFERROR(LOOKUP(0,0/FIND(摘要・科目対応表!$A$1:$A$300,貼り付け用!B40),摘要・科目対応表!$F$1:$F$300),0)=0,"",LOOKUP(0,0/FIND(摘要・科目対応表!$A$1:$A$300,貼り付け用!B40),摘要・科目対応表!$F$1:$F$300))))&amp;""</f>
        <v/>
      </c>
      <c r="G40" t="str" cm="1">
        <f t="array" ref="G40">IF(AND(貼り付け用!C40="",貼り付け用!D40=""),"",IF(貼り付け用!C40&lt;&gt;"",記入情報!$B$5,IF(IFERROR(LOOKUP(0,0/FIND(摘要・科目対応表!$A$1:$A$300,貼り付け用!B40),摘要・科目対応表!$G$1:$G$300),0)=0,記入情報!$B$3,LOOKUP(0,0/FIND(摘要・科目対応表!$A$1:$A$300,貼り付け用!B40),摘要・科目対応表!$G$1:$G$300))))</f>
        <v/>
      </c>
      <c r="H40" t="str" cm="1">
        <f t="array" ref="H40">IF(AND(貼り付け用!C40="",貼り付け用!D40=""),"",IF(貼り付け用!C40&lt;&gt;"",記入情報!$B$6,IF(IFERROR(LOOKUP(0,0/FIND(摘要・科目対応表!$A$1:$A$300,貼り付け用!B40),摘要・科目対応表!$H$1:$H$300),0)=0,記入情報!$B$4,LOOKUP(0,0/FIND(摘要・科目対応表!$A$1:$A$300,貼り付け用!B40),摘要・科目対応表!$H$1:$H$300))))</f>
        <v/>
      </c>
      <c r="I40" t="str" cm="1">
        <f t="array" ref="I40">IF(AND(貼り付け用!C40="",貼り付け用!D40=""),"",IF(貼り付け用!C40&lt;&gt;"",記入情報!$B$7,IF(IFERROR(LOOKUP(0,0/FIND(摘要・科目対応表!$A$1:$A$300,貼り付け用!B40),摘要・科目対応表!$I$1:$I$300),0)=0,"",LOOKUP(0,0/FIND(摘要・科目対応表!$A$1:$A$300,貼り付け用!B40),摘要・科目対応表!$I$1:$I$300))))&amp;""</f>
        <v/>
      </c>
      <c r="J40" t="str" cm="1">
        <f t="array" ref="J40">IF(AND(貼り付け用!C40="",貼り付け用!D40=""),"",IF(貼り付け用!C40&lt;&gt;"",記入情報!$B$8,IF(IFERROR(LOOKUP(0,0/FIND(摘要・科目対応表!$A$1:$A$300,貼り付け用!B40),摘要・科目対応表!$J$1:$J$300),0)=0,"",LOOKUP(0,0/FIND(摘要・科目対応表!$A$1:$A$300,貼り付け用!B40),摘要・科目対応表!$J$1:$J$300))))&amp;""</f>
        <v/>
      </c>
      <c r="K40" t="str">
        <f>IF(AND(貼り付け用!D40="",貼り付け用!C40=""),"",IF(貼り付け用!D40="",貼り付け用!C40,貼り付け用!D40))</f>
        <v/>
      </c>
      <c r="L40" t="str" cm="1">
        <f t="array" ref="L40">IF(貼り付け用!B40="","",IF(IFERROR(LOOKUP(0,0/FIND(摘要・科目対応表!$A$1:$A$300,貼り付け用!B40),摘要・科目対応表!$B$1:$B$300),0)=0,貼り付け用!B40,LOOKUP(0,0/FIND(摘要・科目対応表!$A$1:$A$300,貼り付け用!B40),摘要・科目対応表!$B$1:$B$300)))</f>
        <v/>
      </c>
      <c r="M40" t="str" cm="1">
        <f t="array" ref="M40">IF(AND(貼り付け用!C40="",貼り付け用!D40=""),"",IF(IFERROR(LOOKUP(0,0/FIND(摘要・科目対応表!$A$1:$A$300,貼り付け用!B40),摘要・科目対応表!$L$1:$L$300),0)="","",IFERROR(LOOKUP(0,0/FIND(摘要・科目対応表!$A$1:$A$300,貼り付け用!B40),摘要・科目対応表!$L$1:$L$300),"")))</f>
        <v/>
      </c>
      <c r="N40" t="str" cm="1">
        <f t="array" ref="N40">IF(AND(貼り付け用!C40="",貼り付け用!D40=""),"",IF(IFERROR(LOOKUP(0,0/FIND(摘要・科目対応表!$A$1:$A$300,貼り付け用!B40),摘要・科目対応表!$K$1:$K$300),0)=0,"",LOOKUP(0,0/FIND(摘要・科目対応表!$A$1:$A$300,貼り付け用!B40),摘要・科目対応表!$K$1:$K$300)))</f>
        <v/>
      </c>
      <c r="O40" t="str" cm="1">
        <f t="array" ref="O40">IF(AND(貼り付け用!C40="",貼り付け用!D40=""),"",IF(IFERROR(LOOKUP(0,0/FIND(摘要・科目対応表!$A$1:$A$300,貼り付け用!B40),摘要・科目対応表!$N$1:$N$300),0)=0,"",LOOKUP(0,0/FIND(摘要・科目対応表!$A$1:$A$300,貼り付け用!B40),摘要・科目対応表!$N$1:$N$300)))</f>
        <v/>
      </c>
      <c r="P40" t="str" cm="1">
        <f t="array" ref="P40">IF(AND(貼り付け用!C40="",貼り付け用!D40=""),"",IF(IFERROR(LOOKUP(0,0/FIND(摘要・科目対応表!$A$1:$A$300,貼り付け用!B40),摘要・科目対応表!$M$1:$M$300),0)=0,"",LOOKUP(0,0/FIND(摘要・科目対応表!$A$1:$A$300,貼り付け用!B40),摘要・科目対応表!$M$1:$M$300)))</f>
        <v/>
      </c>
    </row>
    <row r="41" spans="1:16">
      <c r="A41" t="str">
        <f>IF(貼り付け用!A41="","",1)</f>
        <v/>
      </c>
      <c r="B41" t="str">
        <f>IF(貼り付け用!A41="","",TEXT(貼り付け用!A41,"yyyymmdd"))</f>
        <v/>
      </c>
      <c r="C41" t="str" cm="1">
        <f t="array" ref="C41">IF(AND(貼り付け用!C41="",貼り付け用!D41=""),"",IF(貼り付け用!C41="",記入情報!$B$5,IF(IFERROR(LOOKUP(0,0/FIND(摘要・科目対応表!$A$1:$A$300,貼り付け用!B41),摘要・科目対応表!$C$1:$C$300),0)=0,記入情報!$B$1,LOOKUP(0,0/FIND(摘要・科目対応表!$A$1:$A$300,貼り付け用!B41),摘要・科目対応表!$C$1:$C$300))))</f>
        <v/>
      </c>
      <c r="D41" t="str" cm="1">
        <f t="array" ref="D41">IF(AND(貼り付け用!C41="",貼り付け用!D41=""),"",IF(貼り付け用!C41="",記入情報!$B$6,IF(IFERROR(LOOKUP(0,0/FIND(摘要・科目対応表!$A$1:$A$300,貼り付け用!B41),摘要・科目対応表!$D$1:$D$300),0)=0,記入情報!$B$2,LOOKUP(0,0/FIND(摘要・科目対応表!$A$1:$A$300,貼り付け用!B41),摘要・科目対応表!$D$1:$D$300))))</f>
        <v/>
      </c>
      <c r="E41" t="str" cm="1">
        <f t="array" ref="E41">IF(AND(貼り付け用!C41="",貼り付け用!D41=""),"",IF(貼り付け用!C41="",記入情報!$B$7,IF(IFERROR(LOOKUP(0,0/FIND(摘要・科目対応表!$A$1:$A$300,貼り付け用!B41),摘要・科目対応表!$E$1:$E$300),0)=0,"",LOOKUP(0,0/FIND(摘要・科目対応表!$A$1:$A$300,貼り付け用!B41),摘要・科目対応表!$E$1:$E$300))))&amp;""</f>
        <v/>
      </c>
      <c r="F41" t="str" cm="1">
        <f t="array" ref="F41">IF(AND(貼り付け用!C41="",貼り付け用!D41=""),"",IF(貼り付け用!C41="",記入情報!$B$8,IF(IFERROR(LOOKUP(0,0/FIND(摘要・科目対応表!$A$1:$A$300,貼り付け用!B41),摘要・科目対応表!$F$1:$F$300),0)=0,"",LOOKUP(0,0/FIND(摘要・科目対応表!$A$1:$A$300,貼り付け用!B41),摘要・科目対応表!$F$1:$F$300))))&amp;""</f>
        <v/>
      </c>
      <c r="G41" t="str" cm="1">
        <f t="array" ref="G41">IF(AND(貼り付け用!C41="",貼り付け用!D41=""),"",IF(貼り付け用!C41&lt;&gt;"",記入情報!$B$5,IF(IFERROR(LOOKUP(0,0/FIND(摘要・科目対応表!$A$1:$A$300,貼り付け用!B41),摘要・科目対応表!$G$1:$G$300),0)=0,記入情報!$B$3,LOOKUP(0,0/FIND(摘要・科目対応表!$A$1:$A$300,貼り付け用!B41),摘要・科目対応表!$G$1:$G$300))))</f>
        <v/>
      </c>
      <c r="H41" t="str" cm="1">
        <f t="array" ref="H41">IF(AND(貼り付け用!C41="",貼り付け用!D41=""),"",IF(貼り付け用!C41&lt;&gt;"",記入情報!$B$6,IF(IFERROR(LOOKUP(0,0/FIND(摘要・科目対応表!$A$1:$A$300,貼り付け用!B41),摘要・科目対応表!$H$1:$H$300),0)=0,記入情報!$B$4,LOOKUP(0,0/FIND(摘要・科目対応表!$A$1:$A$300,貼り付け用!B41),摘要・科目対応表!$H$1:$H$300))))</f>
        <v/>
      </c>
      <c r="I41" t="str" cm="1">
        <f t="array" ref="I41">IF(AND(貼り付け用!C41="",貼り付け用!D41=""),"",IF(貼り付け用!C41&lt;&gt;"",記入情報!$B$7,IF(IFERROR(LOOKUP(0,0/FIND(摘要・科目対応表!$A$1:$A$300,貼り付け用!B41),摘要・科目対応表!$I$1:$I$300),0)=0,"",LOOKUP(0,0/FIND(摘要・科目対応表!$A$1:$A$300,貼り付け用!B41),摘要・科目対応表!$I$1:$I$300))))&amp;""</f>
        <v/>
      </c>
      <c r="J41" t="str" cm="1">
        <f t="array" ref="J41">IF(AND(貼り付け用!C41="",貼り付け用!D41=""),"",IF(貼り付け用!C41&lt;&gt;"",記入情報!$B$8,IF(IFERROR(LOOKUP(0,0/FIND(摘要・科目対応表!$A$1:$A$300,貼り付け用!B41),摘要・科目対応表!$J$1:$J$300),0)=0,"",LOOKUP(0,0/FIND(摘要・科目対応表!$A$1:$A$300,貼り付け用!B41),摘要・科目対応表!$J$1:$J$300))))&amp;""</f>
        <v/>
      </c>
      <c r="K41" t="str">
        <f>IF(AND(貼り付け用!D41="",貼り付け用!C41=""),"",IF(貼り付け用!D41="",貼り付け用!C41,貼り付け用!D41))</f>
        <v/>
      </c>
      <c r="L41" t="str" cm="1">
        <f t="array" ref="L41">IF(貼り付け用!B41="","",IF(IFERROR(LOOKUP(0,0/FIND(摘要・科目対応表!$A$1:$A$300,貼り付け用!B41),摘要・科目対応表!$B$1:$B$300),0)=0,貼り付け用!B41,LOOKUP(0,0/FIND(摘要・科目対応表!$A$1:$A$300,貼り付け用!B41),摘要・科目対応表!$B$1:$B$300)))</f>
        <v/>
      </c>
      <c r="M41" t="str" cm="1">
        <f t="array" ref="M41">IF(AND(貼り付け用!C41="",貼り付け用!D41=""),"",IF(IFERROR(LOOKUP(0,0/FIND(摘要・科目対応表!$A$1:$A$300,貼り付け用!B41),摘要・科目対応表!$L$1:$L$300),0)="","",IFERROR(LOOKUP(0,0/FIND(摘要・科目対応表!$A$1:$A$300,貼り付け用!B41),摘要・科目対応表!$L$1:$L$300),"")))</f>
        <v/>
      </c>
      <c r="N41" t="str" cm="1">
        <f t="array" ref="N41">IF(AND(貼り付け用!C41="",貼り付け用!D41=""),"",IF(IFERROR(LOOKUP(0,0/FIND(摘要・科目対応表!$A$1:$A$300,貼り付け用!B41),摘要・科目対応表!$K$1:$K$300),0)=0,"",LOOKUP(0,0/FIND(摘要・科目対応表!$A$1:$A$300,貼り付け用!B41),摘要・科目対応表!$K$1:$K$300)))</f>
        <v/>
      </c>
      <c r="O41" t="str" cm="1">
        <f t="array" ref="O41">IF(AND(貼り付け用!C41="",貼り付け用!D41=""),"",IF(IFERROR(LOOKUP(0,0/FIND(摘要・科目対応表!$A$1:$A$300,貼り付け用!B41),摘要・科目対応表!$N$1:$N$300),0)=0,"",LOOKUP(0,0/FIND(摘要・科目対応表!$A$1:$A$300,貼り付け用!B41),摘要・科目対応表!$N$1:$N$300)))</f>
        <v/>
      </c>
      <c r="P41" t="str" cm="1">
        <f t="array" ref="P41">IF(AND(貼り付け用!C41="",貼り付け用!D41=""),"",IF(IFERROR(LOOKUP(0,0/FIND(摘要・科目対応表!$A$1:$A$300,貼り付け用!B41),摘要・科目対応表!$M$1:$M$300),0)=0,"",LOOKUP(0,0/FIND(摘要・科目対応表!$A$1:$A$300,貼り付け用!B41),摘要・科目対応表!$M$1:$M$300)))</f>
        <v/>
      </c>
    </row>
    <row r="42" spans="1:16">
      <c r="A42" t="str">
        <f>IF(貼り付け用!A42="","",1)</f>
        <v/>
      </c>
      <c r="B42" t="str">
        <f>IF(貼り付け用!A42="","",TEXT(貼り付け用!A42,"yyyymmdd"))</f>
        <v/>
      </c>
      <c r="C42" t="str" cm="1">
        <f t="array" ref="C42">IF(AND(貼り付け用!C42="",貼り付け用!D42=""),"",IF(貼り付け用!C42="",記入情報!$B$5,IF(IFERROR(LOOKUP(0,0/FIND(摘要・科目対応表!$A$1:$A$300,貼り付け用!B42),摘要・科目対応表!$C$1:$C$300),0)=0,記入情報!$B$1,LOOKUP(0,0/FIND(摘要・科目対応表!$A$1:$A$300,貼り付け用!B42),摘要・科目対応表!$C$1:$C$300))))</f>
        <v/>
      </c>
      <c r="D42" t="str" cm="1">
        <f t="array" ref="D42">IF(AND(貼り付け用!C42="",貼り付け用!D42=""),"",IF(貼り付け用!C42="",記入情報!$B$6,IF(IFERROR(LOOKUP(0,0/FIND(摘要・科目対応表!$A$1:$A$300,貼り付け用!B42),摘要・科目対応表!$D$1:$D$300),0)=0,記入情報!$B$2,LOOKUP(0,0/FIND(摘要・科目対応表!$A$1:$A$300,貼り付け用!B42),摘要・科目対応表!$D$1:$D$300))))</f>
        <v/>
      </c>
      <c r="E42" t="str" cm="1">
        <f t="array" ref="E42">IF(AND(貼り付け用!C42="",貼り付け用!D42=""),"",IF(貼り付け用!C42="",記入情報!$B$7,IF(IFERROR(LOOKUP(0,0/FIND(摘要・科目対応表!$A$1:$A$300,貼り付け用!B42),摘要・科目対応表!$E$1:$E$300),0)=0,"",LOOKUP(0,0/FIND(摘要・科目対応表!$A$1:$A$300,貼り付け用!B42),摘要・科目対応表!$E$1:$E$300))))&amp;""</f>
        <v/>
      </c>
      <c r="F42" t="str" cm="1">
        <f t="array" ref="F42">IF(AND(貼り付け用!C42="",貼り付け用!D42=""),"",IF(貼り付け用!C42="",記入情報!$B$8,IF(IFERROR(LOOKUP(0,0/FIND(摘要・科目対応表!$A$1:$A$300,貼り付け用!B42),摘要・科目対応表!$F$1:$F$300),0)=0,"",LOOKUP(0,0/FIND(摘要・科目対応表!$A$1:$A$300,貼り付け用!B42),摘要・科目対応表!$F$1:$F$300))))&amp;""</f>
        <v/>
      </c>
      <c r="G42" t="str" cm="1">
        <f t="array" ref="G42">IF(AND(貼り付け用!C42="",貼り付け用!D42=""),"",IF(貼り付け用!C42&lt;&gt;"",記入情報!$B$5,IF(IFERROR(LOOKUP(0,0/FIND(摘要・科目対応表!$A$1:$A$300,貼り付け用!B42),摘要・科目対応表!$G$1:$G$300),0)=0,記入情報!$B$3,LOOKUP(0,0/FIND(摘要・科目対応表!$A$1:$A$300,貼り付け用!B42),摘要・科目対応表!$G$1:$G$300))))</f>
        <v/>
      </c>
      <c r="H42" t="str" cm="1">
        <f t="array" ref="H42">IF(AND(貼り付け用!C42="",貼り付け用!D42=""),"",IF(貼り付け用!C42&lt;&gt;"",記入情報!$B$6,IF(IFERROR(LOOKUP(0,0/FIND(摘要・科目対応表!$A$1:$A$300,貼り付け用!B42),摘要・科目対応表!$H$1:$H$300),0)=0,記入情報!$B$4,LOOKUP(0,0/FIND(摘要・科目対応表!$A$1:$A$300,貼り付け用!B42),摘要・科目対応表!$H$1:$H$300))))</f>
        <v/>
      </c>
      <c r="I42" t="str" cm="1">
        <f t="array" ref="I42">IF(AND(貼り付け用!C42="",貼り付け用!D42=""),"",IF(貼り付け用!C42&lt;&gt;"",記入情報!$B$7,IF(IFERROR(LOOKUP(0,0/FIND(摘要・科目対応表!$A$1:$A$300,貼り付け用!B42),摘要・科目対応表!$I$1:$I$300),0)=0,"",LOOKUP(0,0/FIND(摘要・科目対応表!$A$1:$A$300,貼り付け用!B42),摘要・科目対応表!$I$1:$I$300))))&amp;""</f>
        <v/>
      </c>
      <c r="J42" t="str" cm="1">
        <f t="array" ref="J42">IF(AND(貼り付け用!C42="",貼り付け用!D42=""),"",IF(貼り付け用!C42&lt;&gt;"",記入情報!$B$8,IF(IFERROR(LOOKUP(0,0/FIND(摘要・科目対応表!$A$1:$A$300,貼り付け用!B42),摘要・科目対応表!$J$1:$J$300),0)=0,"",LOOKUP(0,0/FIND(摘要・科目対応表!$A$1:$A$300,貼り付け用!B42),摘要・科目対応表!$J$1:$J$300))))&amp;""</f>
        <v/>
      </c>
      <c r="K42" t="str">
        <f>IF(AND(貼り付け用!D42="",貼り付け用!C42=""),"",IF(貼り付け用!D42="",貼り付け用!C42,貼り付け用!D42))</f>
        <v/>
      </c>
      <c r="L42" t="str" cm="1">
        <f t="array" ref="L42">IF(貼り付け用!B42="","",IF(IFERROR(LOOKUP(0,0/FIND(摘要・科目対応表!$A$1:$A$300,貼り付け用!B42),摘要・科目対応表!$B$1:$B$300),0)=0,貼り付け用!B42,LOOKUP(0,0/FIND(摘要・科目対応表!$A$1:$A$300,貼り付け用!B42),摘要・科目対応表!$B$1:$B$300)))</f>
        <v/>
      </c>
      <c r="M42" t="str" cm="1">
        <f t="array" ref="M42">IF(AND(貼り付け用!C42="",貼り付け用!D42=""),"",IF(IFERROR(LOOKUP(0,0/FIND(摘要・科目対応表!$A$1:$A$300,貼り付け用!B42),摘要・科目対応表!$L$1:$L$300),0)="","",IFERROR(LOOKUP(0,0/FIND(摘要・科目対応表!$A$1:$A$300,貼り付け用!B42),摘要・科目対応表!$L$1:$L$300),"")))</f>
        <v/>
      </c>
      <c r="N42" t="str" cm="1">
        <f t="array" ref="N42">IF(AND(貼り付け用!C42="",貼り付け用!D42=""),"",IF(IFERROR(LOOKUP(0,0/FIND(摘要・科目対応表!$A$1:$A$300,貼り付け用!B42),摘要・科目対応表!$K$1:$K$300),0)=0,"",LOOKUP(0,0/FIND(摘要・科目対応表!$A$1:$A$300,貼り付け用!B42),摘要・科目対応表!$K$1:$K$300)))</f>
        <v/>
      </c>
      <c r="O42" t="str" cm="1">
        <f t="array" ref="O42">IF(AND(貼り付け用!C42="",貼り付け用!D42=""),"",IF(IFERROR(LOOKUP(0,0/FIND(摘要・科目対応表!$A$1:$A$300,貼り付け用!B42),摘要・科目対応表!$N$1:$N$300),0)=0,"",LOOKUP(0,0/FIND(摘要・科目対応表!$A$1:$A$300,貼り付け用!B42),摘要・科目対応表!$N$1:$N$300)))</f>
        <v/>
      </c>
      <c r="P42" t="str" cm="1">
        <f t="array" ref="P42">IF(AND(貼り付け用!C42="",貼り付け用!D42=""),"",IF(IFERROR(LOOKUP(0,0/FIND(摘要・科目対応表!$A$1:$A$300,貼り付け用!B42),摘要・科目対応表!$M$1:$M$300),0)=0,"",LOOKUP(0,0/FIND(摘要・科目対応表!$A$1:$A$300,貼り付け用!B42),摘要・科目対応表!$M$1:$M$300)))</f>
        <v/>
      </c>
    </row>
    <row r="43" spans="1:16">
      <c r="A43" t="str">
        <f>IF(貼り付け用!A43="","",1)</f>
        <v/>
      </c>
      <c r="B43" t="str">
        <f>IF(貼り付け用!A43="","",TEXT(貼り付け用!A43,"yyyymmdd"))</f>
        <v/>
      </c>
      <c r="C43" t="str" cm="1">
        <f t="array" ref="C43">IF(AND(貼り付け用!C43="",貼り付け用!D43=""),"",IF(貼り付け用!C43="",記入情報!$B$5,IF(IFERROR(LOOKUP(0,0/FIND(摘要・科目対応表!$A$1:$A$300,貼り付け用!B43),摘要・科目対応表!$C$1:$C$300),0)=0,記入情報!$B$1,LOOKUP(0,0/FIND(摘要・科目対応表!$A$1:$A$300,貼り付け用!B43),摘要・科目対応表!$C$1:$C$300))))</f>
        <v/>
      </c>
      <c r="D43" t="str" cm="1">
        <f t="array" ref="D43">IF(AND(貼り付け用!C43="",貼り付け用!D43=""),"",IF(貼り付け用!C43="",記入情報!$B$6,IF(IFERROR(LOOKUP(0,0/FIND(摘要・科目対応表!$A$1:$A$300,貼り付け用!B43),摘要・科目対応表!$D$1:$D$300),0)=0,記入情報!$B$2,LOOKUP(0,0/FIND(摘要・科目対応表!$A$1:$A$300,貼り付け用!B43),摘要・科目対応表!$D$1:$D$300))))</f>
        <v/>
      </c>
      <c r="E43" t="str" cm="1">
        <f t="array" ref="E43">IF(AND(貼り付け用!C43="",貼り付け用!D43=""),"",IF(貼り付け用!C43="",記入情報!$B$7,IF(IFERROR(LOOKUP(0,0/FIND(摘要・科目対応表!$A$1:$A$300,貼り付け用!B43),摘要・科目対応表!$E$1:$E$300),0)=0,"",LOOKUP(0,0/FIND(摘要・科目対応表!$A$1:$A$300,貼り付け用!B43),摘要・科目対応表!$E$1:$E$300))))&amp;""</f>
        <v/>
      </c>
      <c r="F43" t="str" cm="1">
        <f t="array" ref="F43">IF(AND(貼り付け用!C43="",貼り付け用!D43=""),"",IF(貼り付け用!C43="",記入情報!$B$8,IF(IFERROR(LOOKUP(0,0/FIND(摘要・科目対応表!$A$1:$A$300,貼り付け用!B43),摘要・科目対応表!$F$1:$F$300),0)=0,"",LOOKUP(0,0/FIND(摘要・科目対応表!$A$1:$A$300,貼り付け用!B43),摘要・科目対応表!$F$1:$F$300))))&amp;""</f>
        <v/>
      </c>
      <c r="G43" t="str" cm="1">
        <f t="array" ref="G43">IF(AND(貼り付け用!C43="",貼り付け用!D43=""),"",IF(貼り付け用!C43&lt;&gt;"",記入情報!$B$5,IF(IFERROR(LOOKUP(0,0/FIND(摘要・科目対応表!$A$1:$A$300,貼り付け用!B43),摘要・科目対応表!$G$1:$G$300),0)=0,記入情報!$B$3,LOOKUP(0,0/FIND(摘要・科目対応表!$A$1:$A$300,貼り付け用!B43),摘要・科目対応表!$G$1:$G$300))))</f>
        <v/>
      </c>
      <c r="H43" t="str" cm="1">
        <f t="array" ref="H43">IF(AND(貼り付け用!C43="",貼り付け用!D43=""),"",IF(貼り付け用!C43&lt;&gt;"",記入情報!$B$6,IF(IFERROR(LOOKUP(0,0/FIND(摘要・科目対応表!$A$1:$A$300,貼り付け用!B43),摘要・科目対応表!$H$1:$H$300),0)=0,記入情報!$B$4,LOOKUP(0,0/FIND(摘要・科目対応表!$A$1:$A$300,貼り付け用!B43),摘要・科目対応表!$H$1:$H$300))))</f>
        <v/>
      </c>
      <c r="I43" t="str" cm="1">
        <f t="array" ref="I43">IF(AND(貼り付け用!C43="",貼り付け用!D43=""),"",IF(貼り付け用!C43&lt;&gt;"",記入情報!$B$7,IF(IFERROR(LOOKUP(0,0/FIND(摘要・科目対応表!$A$1:$A$300,貼り付け用!B43),摘要・科目対応表!$I$1:$I$300),0)=0,"",LOOKUP(0,0/FIND(摘要・科目対応表!$A$1:$A$300,貼り付け用!B43),摘要・科目対応表!$I$1:$I$300))))&amp;""</f>
        <v/>
      </c>
      <c r="J43" t="str" cm="1">
        <f t="array" ref="J43">IF(AND(貼り付け用!C43="",貼り付け用!D43=""),"",IF(貼り付け用!C43&lt;&gt;"",記入情報!$B$8,IF(IFERROR(LOOKUP(0,0/FIND(摘要・科目対応表!$A$1:$A$300,貼り付け用!B43),摘要・科目対応表!$J$1:$J$300),0)=0,"",LOOKUP(0,0/FIND(摘要・科目対応表!$A$1:$A$300,貼り付け用!B43),摘要・科目対応表!$J$1:$J$300))))&amp;""</f>
        <v/>
      </c>
      <c r="K43" t="str">
        <f>IF(AND(貼り付け用!D43="",貼り付け用!C43=""),"",IF(貼り付け用!D43="",貼り付け用!C43,貼り付け用!D43))</f>
        <v/>
      </c>
      <c r="L43" t="str" cm="1">
        <f t="array" ref="L43">IF(貼り付け用!B43="","",IF(IFERROR(LOOKUP(0,0/FIND(摘要・科目対応表!$A$1:$A$300,貼り付け用!B43),摘要・科目対応表!$B$1:$B$300),0)=0,貼り付け用!B43,LOOKUP(0,0/FIND(摘要・科目対応表!$A$1:$A$300,貼り付け用!B43),摘要・科目対応表!$B$1:$B$300)))</f>
        <v/>
      </c>
      <c r="M43" t="str" cm="1">
        <f t="array" ref="M43">IF(AND(貼り付け用!C43="",貼り付け用!D43=""),"",IF(IFERROR(LOOKUP(0,0/FIND(摘要・科目対応表!$A$1:$A$300,貼り付け用!B43),摘要・科目対応表!$L$1:$L$300),0)="","",IFERROR(LOOKUP(0,0/FIND(摘要・科目対応表!$A$1:$A$300,貼り付け用!B43),摘要・科目対応表!$L$1:$L$300),"")))</f>
        <v/>
      </c>
      <c r="N43" t="str" cm="1">
        <f t="array" ref="N43">IF(AND(貼り付け用!C43="",貼り付け用!D43=""),"",IF(IFERROR(LOOKUP(0,0/FIND(摘要・科目対応表!$A$1:$A$300,貼り付け用!B43),摘要・科目対応表!$K$1:$K$300),0)=0,"",LOOKUP(0,0/FIND(摘要・科目対応表!$A$1:$A$300,貼り付け用!B43),摘要・科目対応表!$K$1:$K$300)))</f>
        <v/>
      </c>
      <c r="O43" t="str" cm="1">
        <f t="array" ref="O43">IF(AND(貼り付け用!C43="",貼り付け用!D43=""),"",IF(IFERROR(LOOKUP(0,0/FIND(摘要・科目対応表!$A$1:$A$300,貼り付け用!B43),摘要・科目対応表!$N$1:$N$300),0)=0,"",LOOKUP(0,0/FIND(摘要・科目対応表!$A$1:$A$300,貼り付け用!B43),摘要・科目対応表!$N$1:$N$300)))</f>
        <v/>
      </c>
      <c r="P43" t="str" cm="1">
        <f t="array" ref="P43">IF(AND(貼り付け用!C43="",貼り付け用!D43=""),"",IF(IFERROR(LOOKUP(0,0/FIND(摘要・科目対応表!$A$1:$A$300,貼り付け用!B43),摘要・科目対応表!$M$1:$M$300),0)=0,"",LOOKUP(0,0/FIND(摘要・科目対応表!$A$1:$A$300,貼り付け用!B43),摘要・科目対応表!$M$1:$M$300)))</f>
        <v/>
      </c>
    </row>
    <row r="44" spans="1:16">
      <c r="A44" t="str">
        <f>IF(貼り付け用!A44="","",1)</f>
        <v/>
      </c>
      <c r="B44" t="str">
        <f>IF(貼り付け用!A44="","",TEXT(貼り付け用!A44,"yyyymmdd"))</f>
        <v/>
      </c>
      <c r="C44" t="str" cm="1">
        <f t="array" ref="C44">IF(AND(貼り付け用!C44="",貼り付け用!D44=""),"",IF(貼り付け用!C44="",記入情報!$B$5,IF(IFERROR(LOOKUP(0,0/FIND(摘要・科目対応表!$A$1:$A$300,貼り付け用!B44),摘要・科目対応表!$C$1:$C$300),0)=0,記入情報!$B$1,LOOKUP(0,0/FIND(摘要・科目対応表!$A$1:$A$300,貼り付け用!B44),摘要・科目対応表!$C$1:$C$300))))</f>
        <v/>
      </c>
      <c r="D44" t="str" cm="1">
        <f t="array" ref="D44">IF(AND(貼り付け用!C44="",貼り付け用!D44=""),"",IF(貼り付け用!C44="",記入情報!$B$6,IF(IFERROR(LOOKUP(0,0/FIND(摘要・科目対応表!$A$1:$A$300,貼り付け用!B44),摘要・科目対応表!$D$1:$D$300),0)=0,記入情報!$B$2,LOOKUP(0,0/FIND(摘要・科目対応表!$A$1:$A$300,貼り付け用!B44),摘要・科目対応表!$D$1:$D$300))))</f>
        <v/>
      </c>
      <c r="E44" t="str" cm="1">
        <f t="array" ref="E44">IF(AND(貼り付け用!C44="",貼り付け用!D44=""),"",IF(貼り付け用!C44="",記入情報!$B$7,IF(IFERROR(LOOKUP(0,0/FIND(摘要・科目対応表!$A$1:$A$300,貼り付け用!B44),摘要・科目対応表!$E$1:$E$300),0)=0,"",LOOKUP(0,0/FIND(摘要・科目対応表!$A$1:$A$300,貼り付け用!B44),摘要・科目対応表!$E$1:$E$300))))&amp;""</f>
        <v/>
      </c>
      <c r="F44" t="str" cm="1">
        <f t="array" ref="F44">IF(AND(貼り付け用!C44="",貼り付け用!D44=""),"",IF(貼り付け用!C44="",記入情報!$B$8,IF(IFERROR(LOOKUP(0,0/FIND(摘要・科目対応表!$A$1:$A$300,貼り付け用!B44),摘要・科目対応表!$F$1:$F$300),0)=0,"",LOOKUP(0,0/FIND(摘要・科目対応表!$A$1:$A$300,貼り付け用!B44),摘要・科目対応表!$F$1:$F$300))))&amp;""</f>
        <v/>
      </c>
      <c r="G44" t="str" cm="1">
        <f t="array" ref="G44">IF(AND(貼り付け用!C44="",貼り付け用!D44=""),"",IF(貼り付け用!C44&lt;&gt;"",記入情報!$B$5,IF(IFERROR(LOOKUP(0,0/FIND(摘要・科目対応表!$A$1:$A$300,貼り付け用!B44),摘要・科目対応表!$G$1:$G$300),0)=0,記入情報!$B$3,LOOKUP(0,0/FIND(摘要・科目対応表!$A$1:$A$300,貼り付け用!B44),摘要・科目対応表!$G$1:$G$300))))</f>
        <v/>
      </c>
      <c r="H44" t="str" cm="1">
        <f t="array" ref="H44">IF(AND(貼り付け用!C44="",貼り付け用!D44=""),"",IF(貼り付け用!C44&lt;&gt;"",記入情報!$B$6,IF(IFERROR(LOOKUP(0,0/FIND(摘要・科目対応表!$A$1:$A$300,貼り付け用!B44),摘要・科目対応表!$H$1:$H$300),0)=0,記入情報!$B$4,LOOKUP(0,0/FIND(摘要・科目対応表!$A$1:$A$300,貼り付け用!B44),摘要・科目対応表!$H$1:$H$300))))</f>
        <v/>
      </c>
      <c r="I44" t="str" cm="1">
        <f t="array" ref="I44">IF(AND(貼り付け用!C44="",貼り付け用!D44=""),"",IF(貼り付け用!C44&lt;&gt;"",記入情報!$B$7,IF(IFERROR(LOOKUP(0,0/FIND(摘要・科目対応表!$A$1:$A$300,貼り付け用!B44),摘要・科目対応表!$I$1:$I$300),0)=0,"",LOOKUP(0,0/FIND(摘要・科目対応表!$A$1:$A$300,貼り付け用!B44),摘要・科目対応表!$I$1:$I$300))))&amp;""</f>
        <v/>
      </c>
      <c r="J44" t="str" cm="1">
        <f t="array" ref="J44">IF(AND(貼り付け用!C44="",貼り付け用!D44=""),"",IF(貼り付け用!C44&lt;&gt;"",記入情報!$B$8,IF(IFERROR(LOOKUP(0,0/FIND(摘要・科目対応表!$A$1:$A$300,貼り付け用!B44),摘要・科目対応表!$J$1:$J$300),0)=0,"",LOOKUP(0,0/FIND(摘要・科目対応表!$A$1:$A$300,貼り付け用!B44),摘要・科目対応表!$J$1:$J$300))))&amp;""</f>
        <v/>
      </c>
      <c r="K44" t="str">
        <f>IF(AND(貼り付け用!D44="",貼り付け用!C44=""),"",IF(貼り付け用!D44="",貼り付け用!C44,貼り付け用!D44))</f>
        <v/>
      </c>
      <c r="L44" t="str" cm="1">
        <f t="array" ref="L44">IF(貼り付け用!B44="","",IF(IFERROR(LOOKUP(0,0/FIND(摘要・科目対応表!$A$1:$A$300,貼り付け用!B44),摘要・科目対応表!$B$1:$B$300),0)=0,貼り付け用!B44,LOOKUP(0,0/FIND(摘要・科目対応表!$A$1:$A$300,貼り付け用!B44),摘要・科目対応表!$B$1:$B$300)))</f>
        <v/>
      </c>
      <c r="M44" t="str" cm="1">
        <f t="array" ref="M44">IF(AND(貼り付け用!C44="",貼り付け用!D44=""),"",IF(IFERROR(LOOKUP(0,0/FIND(摘要・科目対応表!$A$1:$A$300,貼り付け用!B44),摘要・科目対応表!$L$1:$L$300),0)="","",IFERROR(LOOKUP(0,0/FIND(摘要・科目対応表!$A$1:$A$300,貼り付け用!B44),摘要・科目対応表!$L$1:$L$300),"")))</f>
        <v/>
      </c>
      <c r="N44" t="str" cm="1">
        <f t="array" ref="N44">IF(AND(貼り付け用!C44="",貼り付け用!D44=""),"",IF(IFERROR(LOOKUP(0,0/FIND(摘要・科目対応表!$A$1:$A$300,貼り付け用!B44),摘要・科目対応表!$K$1:$K$300),0)=0,"",LOOKUP(0,0/FIND(摘要・科目対応表!$A$1:$A$300,貼り付け用!B44),摘要・科目対応表!$K$1:$K$300)))</f>
        <v/>
      </c>
      <c r="O44" t="str" cm="1">
        <f t="array" ref="O44">IF(AND(貼り付け用!C44="",貼り付け用!D44=""),"",IF(IFERROR(LOOKUP(0,0/FIND(摘要・科目対応表!$A$1:$A$300,貼り付け用!B44),摘要・科目対応表!$N$1:$N$300),0)=0,"",LOOKUP(0,0/FIND(摘要・科目対応表!$A$1:$A$300,貼り付け用!B44),摘要・科目対応表!$N$1:$N$300)))</f>
        <v/>
      </c>
      <c r="P44" t="str" cm="1">
        <f t="array" ref="P44">IF(AND(貼り付け用!C44="",貼り付け用!D44=""),"",IF(IFERROR(LOOKUP(0,0/FIND(摘要・科目対応表!$A$1:$A$300,貼り付け用!B44),摘要・科目対応表!$M$1:$M$300),0)=0,"",LOOKUP(0,0/FIND(摘要・科目対応表!$A$1:$A$300,貼り付け用!B44),摘要・科目対応表!$M$1:$M$300)))</f>
        <v/>
      </c>
    </row>
    <row r="45" spans="1:16">
      <c r="A45" t="str">
        <f>IF(貼り付け用!A45="","",1)</f>
        <v/>
      </c>
      <c r="B45" t="str">
        <f>IF(貼り付け用!A45="","",TEXT(貼り付け用!A45,"yyyymmdd"))</f>
        <v/>
      </c>
      <c r="C45" t="str" cm="1">
        <f t="array" ref="C45">IF(AND(貼り付け用!C45="",貼り付け用!D45=""),"",IF(貼り付け用!C45="",記入情報!$B$5,IF(IFERROR(LOOKUP(0,0/FIND(摘要・科目対応表!$A$1:$A$300,貼り付け用!B45),摘要・科目対応表!$C$1:$C$300),0)=0,記入情報!$B$1,LOOKUP(0,0/FIND(摘要・科目対応表!$A$1:$A$300,貼り付け用!B45),摘要・科目対応表!$C$1:$C$300))))</f>
        <v/>
      </c>
      <c r="D45" t="str" cm="1">
        <f t="array" ref="D45">IF(AND(貼り付け用!C45="",貼り付け用!D45=""),"",IF(貼り付け用!C45="",記入情報!$B$6,IF(IFERROR(LOOKUP(0,0/FIND(摘要・科目対応表!$A$1:$A$300,貼り付け用!B45),摘要・科目対応表!$D$1:$D$300),0)=0,記入情報!$B$2,LOOKUP(0,0/FIND(摘要・科目対応表!$A$1:$A$300,貼り付け用!B45),摘要・科目対応表!$D$1:$D$300))))</f>
        <v/>
      </c>
      <c r="E45" t="str" cm="1">
        <f t="array" ref="E45">IF(AND(貼り付け用!C45="",貼り付け用!D45=""),"",IF(貼り付け用!C45="",記入情報!$B$7,IF(IFERROR(LOOKUP(0,0/FIND(摘要・科目対応表!$A$1:$A$300,貼り付け用!B45),摘要・科目対応表!$E$1:$E$300),0)=0,"",LOOKUP(0,0/FIND(摘要・科目対応表!$A$1:$A$300,貼り付け用!B45),摘要・科目対応表!$E$1:$E$300))))&amp;""</f>
        <v/>
      </c>
      <c r="F45" t="str" cm="1">
        <f t="array" ref="F45">IF(AND(貼り付け用!C45="",貼り付け用!D45=""),"",IF(貼り付け用!C45="",記入情報!$B$8,IF(IFERROR(LOOKUP(0,0/FIND(摘要・科目対応表!$A$1:$A$300,貼り付け用!B45),摘要・科目対応表!$F$1:$F$300),0)=0,"",LOOKUP(0,0/FIND(摘要・科目対応表!$A$1:$A$300,貼り付け用!B45),摘要・科目対応表!$F$1:$F$300))))&amp;""</f>
        <v/>
      </c>
      <c r="G45" t="str" cm="1">
        <f t="array" ref="G45">IF(AND(貼り付け用!C45="",貼り付け用!D45=""),"",IF(貼り付け用!C45&lt;&gt;"",記入情報!$B$5,IF(IFERROR(LOOKUP(0,0/FIND(摘要・科目対応表!$A$1:$A$300,貼り付け用!B45),摘要・科目対応表!$G$1:$G$300),0)=0,記入情報!$B$3,LOOKUP(0,0/FIND(摘要・科目対応表!$A$1:$A$300,貼り付け用!B45),摘要・科目対応表!$G$1:$G$300))))</f>
        <v/>
      </c>
      <c r="H45" t="str" cm="1">
        <f t="array" ref="H45">IF(AND(貼り付け用!C45="",貼り付け用!D45=""),"",IF(貼り付け用!C45&lt;&gt;"",記入情報!$B$6,IF(IFERROR(LOOKUP(0,0/FIND(摘要・科目対応表!$A$1:$A$300,貼り付け用!B45),摘要・科目対応表!$H$1:$H$300),0)=0,記入情報!$B$4,LOOKUP(0,0/FIND(摘要・科目対応表!$A$1:$A$300,貼り付け用!B45),摘要・科目対応表!$H$1:$H$300))))</f>
        <v/>
      </c>
      <c r="I45" t="str" cm="1">
        <f t="array" ref="I45">IF(AND(貼り付け用!C45="",貼り付け用!D45=""),"",IF(貼り付け用!C45&lt;&gt;"",記入情報!$B$7,IF(IFERROR(LOOKUP(0,0/FIND(摘要・科目対応表!$A$1:$A$300,貼り付け用!B45),摘要・科目対応表!$I$1:$I$300),0)=0,"",LOOKUP(0,0/FIND(摘要・科目対応表!$A$1:$A$300,貼り付け用!B45),摘要・科目対応表!$I$1:$I$300))))&amp;""</f>
        <v/>
      </c>
      <c r="J45" t="str" cm="1">
        <f t="array" ref="J45">IF(AND(貼り付け用!C45="",貼り付け用!D45=""),"",IF(貼り付け用!C45&lt;&gt;"",記入情報!$B$8,IF(IFERROR(LOOKUP(0,0/FIND(摘要・科目対応表!$A$1:$A$300,貼り付け用!B45),摘要・科目対応表!$J$1:$J$300),0)=0,"",LOOKUP(0,0/FIND(摘要・科目対応表!$A$1:$A$300,貼り付け用!B45),摘要・科目対応表!$J$1:$J$300))))&amp;""</f>
        <v/>
      </c>
      <c r="K45" t="str">
        <f>IF(AND(貼り付け用!D45="",貼り付け用!C45=""),"",IF(貼り付け用!D45="",貼り付け用!C45,貼り付け用!D45))</f>
        <v/>
      </c>
      <c r="L45" t="str" cm="1">
        <f t="array" ref="L45">IF(貼り付け用!B45="","",IF(IFERROR(LOOKUP(0,0/FIND(摘要・科目対応表!$A$1:$A$300,貼り付け用!B45),摘要・科目対応表!$B$1:$B$300),0)=0,貼り付け用!B45,LOOKUP(0,0/FIND(摘要・科目対応表!$A$1:$A$300,貼り付け用!B45),摘要・科目対応表!$B$1:$B$300)))</f>
        <v/>
      </c>
      <c r="M45" t="str" cm="1">
        <f t="array" ref="M45">IF(AND(貼り付け用!C45="",貼り付け用!D45=""),"",IF(IFERROR(LOOKUP(0,0/FIND(摘要・科目対応表!$A$1:$A$300,貼り付け用!B45),摘要・科目対応表!$L$1:$L$300),0)="","",IFERROR(LOOKUP(0,0/FIND(摘要・科目対応表!$A$1:$A$300,貼り付け用!B45),摘要・科目対応表!$L$1:$L$300),"")))</f>
        <v/>
      </c>
      <c r="N45" t="str" cm="1">
        <f t="array" ref="N45">IF(AND(貼り付け用!C45="",貼り付け用!D45=""),"",IF(IFERROR(LOOKUP(0,0/FIND(摘要・科目対応表!$A$1:$A$300,貼り付け用!B45),摘要・科目対応表!$K$1:$K$300),0)=0,"",LOOKUP(0,0/FIND(摘要・科目対応表!$A$1:$A$300,貼り付け用!B45),摘要・科目対応表!$K$1:$K$300)))</f>
        <v/>
      </c>
      <c r="O45" t="str" cm="1">
        <f t="array" ref="O45">IF(AND(貼り付け用!C45="",貼り付け用!D45=""),"",IF(IFERROR(LOOKUP(0,0/FIND(摘要・科目対応表!$A$1:$A$300,貼り付け用!B45),摘要・科目対応表!$N$1:$N$300),0)=0,"",LOOKUP(0,0/FIND(摘要・科目対応表!$A$1:$A$300,貼り付け用!B45),摘要・科目対応表!$N$1:$N$300)))</f>
        <v/>
      </c>
      <c r="P45" t="str" cm="1">
        <f t="array" ref="P45">IF(AND(貼り付け用!C45="",貼り付け用!D45=""),"",IF(IFERROR(LOOKUP(0,0/FIND(摘要・科目対応表!$A$1:$A$300,貼り付け用!B45),摘要・科目対応表!$M$1:$M$300),0)=0,"",LOOKUP(0,0/FIND(摘要・科目対応表!$A$1:$A$300,貼り付け用!B45),摘要・科目対応表!$M$1:$M$300)))</f>
        <v/>
      </c>
    </row>
    <row r="46" spans="1:16">
      <c r="A46" t="str">
        <f>IF(貼り付け用!A46="","",1)</f>
        <v/>
      </c>
      <c r="B46" t="str">
        <f>IF(貼り付け用!A46="","",TEXT(貼り付け用!A46,"yyyymmdd"))</f>
        <v/>
      </c>
      <c r="C46" t="str" cm="1">
        <f t="array" ref="C46">IF(AND(貼り付け用!C46="",貼り付け用!D46=""),"",IF(貼り付け用!C46="",記入情報!$B$5,IF(IFERROR(LOOKUP(0,0/FIND(摘要・科目対応表!$A$1:$A$300,貼り付け用!B46),摘要・科目対応表!$C$1:$C$300),0)=0,記入情報!$B$1,LOOKUP(0,0/FIND(摘要・科目対応表!$A$1:$A$300,貼り付け用!B46),摘要・科目対応表!$C$1:$C$300))))</f>
        <v/>
      </c>
      <c r="D46" t="str" cm="1">
        <f t="array" ref="D46">IF(AND(貼り付け用!C46="",貼り付け用!D46=""),"",IF(貼り付け用!C46="",記入情報!$B$6,IF(IFERROR(LOOKUP(0,0/FIND(摘要・科目対応表!$A$1:$A$300,貼り付け用!B46),摘要・科目対応表!$D$1:$D$300),0)=0,記入情報!$B$2,LOOKUP(0,0/FIND(摘要・科目対応表!$A$1:$A$300,貼り付け用!B46),摘要・科目対応表!$D$1:$D$300))))</f>
        <v/>
      </c>
      <c r="E46" t="str" cm="1">
        <f t="array" ref="E46">IF(AND(貼り付け用!C46="",貼り付け用!D46=""),"",IF(貼り付け用!C46="",記入情報!$B$7,IF(IFERROR(LOOKUP(0,0/FIND(摘要・科目対応表!$A$1:$A$300,貼り付け用!B46),摘要・科目対応表!$E$1:$E$300),0)=0,"",LOOKUP(0,0/FIND(摘要・科目対応表!$A$1:$A$300,貼り付け用!B46),摘要・科目対応表!$E$1:$E$300))))&amp;""</f>
        <v/>
      </c>
      <c r="F46" t="str" cm="1">
        <f t="array" ref="F46">IF(AND(貼り付け用!C46="",貼り付け用!D46=""),"",IF(貼り付け用!C46="",記入情報!$B$8,IF(IFERROR(LOOKUP(0,0/FIND(摘要・科目対応表!$A$1:$A$300,貼り付け用!B46),摘要・科目対応表!$F$1:$F$300),0)=0,"",LOOKUP(0,0/FIND(摘要・科目対応表!$A$1:$A$300,貼り付け用!B46),摘要・科目対応表!$F$1:$F$300))))&amp;""</f>
        <v/>
      </c>
      <c r="G46" t="str" cm="1">
        <f t="array" ref="G46">IF(AND(貼り付け用!C46="",貼り付け用!D46=""),"",IF(貼り付け用!C46&lt;&gt;"",記入情報!$B$5,IF(IFERROR(LOOKUP(0,0/FIND(摘要・科目対応表!$A$1:$A$300,貼り付け用!B46),摘要・科目対応表!$G$1:$G$300),0)=0,記入情報!$B$3,LOOKUP(0,0/FIND(摘要・科目対応表!$A$1:$A$300,貼り付け用!B46),摘要・科目対応表!$G$1:$G$300))))</f>
        <v/>
      </c>
      <c r="H46" t="str" cm="1">
        <f t="array" ref="H46">IF(AND(貼り付け用!C46="",貼り付け用!D46=""),"",IF(貼り付け用!C46&lt;&gt;"",記入情報!$B$6,IF(IFERROR(LOOKUP(0,0/FIND(摘要・科目対応表!$A$1:$A$300,貼り付け用!B46),摘要・科目対応表!$H$1:$H$300),0)=0,記入情報!$B$4,LOOKUP(0,0/FIND(摘要・科目対応表!$A$1:$A$300,貼り付け用!B46),摘要・科目対応表!$H$1:$H$300))))</f>
        <v/>
      </c>
      <c r="I46" t="str" cm="1">
        <f t="array" ref="I46">IF(AND(貼り付け用!C46="",貼り付け用!D46=""),"",IF(貼り付け用!C46&lt;&gt;"",記入情報!$B$7,IF(IFERROR(LOOKUP(0,0/FIND(摘要・科目対応表!$A$1:$A$300,貼り付け用!B46),摘要・科目対応表!$I$1:$I$300),0)=0,"",LOOKUP(0,0/FIND(摘要・科目対応表!$A$1:$A$300,貼り付け用!B46),摘要・科目対応表!$I$1:$I$300))))&amp;""</f>
        <v/>
      </c>
      <c r="J46" t="str" cm="1">
        <f t="array" ref="J46">IF(AND(貼り付け用!C46="",貼り付け用!D46=""),"",IF(貼り付け用!C46&lt;&gt;"",記入情報!$B$8,IF(IFERROR(LOOKUP(0,0/FIND(摘要・科目対応表!$A$1:$A$300,貼り付け用!B46),摘要・科目対応表!$J$1:$J$300),0)=0,"",LOOKUP(0,0/FIND(摘要・科目対応表!$A$1:$A$300,貼り付け用!B46),摘要・科目対応表!$J$1:$J$300))))&amp;""</f>
        <v/>
      </c>
      <c r="K46" t="str">
        <f>IF(AND(貼り付け用!D46="",貼り付け用!C46=""),"",IF(貼り付け用!D46="",貼り付け用!C46,貼り付け用!D46))</f>
        <v/>
      </c>
      <c r="L46" t="str" cm="1">
        <f t="array" ref="L46">IF(貼り付け用!B46="","",IF(IFERROR(LOOKUP(0,0/FIND(摘要・科目対応表!$A$1:$A$300,貼り付け用!B46),摘要・科目対応表!$B$1:$B$300),0)=0,貼り付け用!B46,LOOKUP(0,0/FIND(摘要・科目対応表!$A$1:$A$300,貼り付け用!B46),摘要・科目対応表!$B$1:$B$300)))</f>
        <v/>
      </c>
      <c r="M46" t="str" cm="1">
        <f t="array" ref="M46">IF(AND(貼り付け用!C46="",貼り付け用!D46=""),"",IF(IFERROR(LOOKUP(0,0/FIND(摘要・科目対応表!$A$1:$A$300,貼り付け用!B46),摘要・科目対応表!$L$1:$L$300),0)="","",IFERROR(LOOKUP(0,0/FIND(摘要・科目対応表!$A$1:$A$300,貼り付け用!B46),摘要・科目対応表!$L$1:$L$300),"")))</f>
        <v/>
      </c>
      <c r="N46" t="str" cm="1">
        <f t="array" ref="N46">IF(AND(貼り付け用!C46="",貼り付け用!D46=""),"",IF(IFERROR(LOOKUP(0,0/FIND(摘要・科目対応表!$A$1:$A$300,貼り付け用!B46),摘要・科目対応表!$K$1:$K$300),0)=0,"",LOOKUP(0,0/FIND(摘要・科目対応表!$A$1:$A$300,貼り付け用!B46),摘要・科目対応表!$K$1:$K$300)))</f>
        <v/>
      </c>
      <c r="O46" t="str" cm="1">
        <f t="array" ref="O46">IF(AND(貼り付け用!C46="",貼り付け用!D46=""),"",IF(IFERROR(LOOKUP(0,0/FIND(摘要・科目対応表!$A$1:$A$300,貼り付け用!B46),摘要・科目対応表!$N$1:$N$300),0)=0,"",LOOKUP(0,0/FIND(摘要・科目対応表!$A$1:$A$300,貼り付け用!B46),摘要・科目対応表!$N$1:$N$300)))</f>
        <v/>
      </c>
      <c r="P46" t="str" cm="1">
        <f t="array" ref="P46">IF(AND(貼り付け用!C46="",貼り付け用!D46=""),"",IF(IFERROR(LOOKUP(0,0/FIND(摘要・科目対応表!$A$1:$A$300,貼り付け用!B46),摘要・科目対応表!$M$1:$M$300),0)=0,"",LOOKUP(0,0/FIND(摘要・科目対応表!$A$1:$A$300,貼り付け用!B46),摘要・科目対応表!$M$1:$M$300)))</f>
        <v/>
      </c>
    </row>
    <row r="47" spans="1:16">
      <c r="A47" t="str">
        <f>IF(貼り付け用!A47="","",1)</f>
        <v/>
      </c>
      <c r="B47" t="str">
        <f>IF(貼り付け用!A47="","",TEXT(貼り付け用!A47,"yyyymmdd"))</f>
        <v/>
      </c>
      <c r="C47" t="str" cm="1">
        <f t="array" ref="C47">IF(AND(貼り付け用!C47="",貼り付け用!D47=""),"",IF(貼り付け用!C47="",記入情報!$B$5,IF(IFERROR(LOOKUP(0,0/FIND(摘要・科目対応表!$A$1:$A$300,貼り付け用!B47),摘要・科目対応表!$C$1:$C$300),0)=0,記入情報!$B$1,LOOKUP(0,0/FIND(摘要・科目対応表!$A$1:$A$300,貼り付け用!B47),摘要・科目対応表!$C$1:$C$300))))</f>
        <v/>
      </c>
      <c r="D47" t="str" cm="1">
        <f t="array" ref="D47">IF(AND(貼り付け用!C47="",貼り付け用!D47=""),"",IF(貼り付け用!C47="",記入情報!$B$6,IF(IFERROR(LOOKUP(0,0/FIND(摘要・科目対応表!$A$1:$A$300,貼り付け用!B47),摘要・科目対応表!$D$1:$D$300),0)=0,記入情報!$B$2,LOOKUP(0,0/FIND(摘要・科目対応表!$A$1:$A$300,貼り付け用!B47),摘要・科目対応表!$D$1:$D$300))))</f>
        <v/>
      </c>
      <c r="E47" t="str" cm="1">
        <f t="array" ref="E47">IF(AND(貼り付け用!C47="",貼り付け用!D47=""),"",IF(貼り付け用!C47="",記入情報!$B$7,IF(IFERROR(LOOKUP(0,0/FIND(摘要・科目対応表!$A$1:$A$300,貼り付け用!B47),摘要・科目対応表!$E$1:$E$300),0)=0,"",LOOKUP(0,0/FIND(摘要・科目対応表!$A$1:$A$300,貼り付け用!B47),摘要・科目対応表!$E$1:$E$300))))&amp;""</f>
        <v/>
      </c>
      <c r="F47" t="str" cm="1">
        <f t="array" ref="F47">IF(AND(貼り付け用!C47="",貼り付け用!D47=""),"",IF(貼り付け用!C47="",記入情報!$B$8,IF(IFERROR(LOOKUP(0,0/FIND(摘要・科目対応表!$A$1:$A$300,貼り付け用!B47),摘要・科目対応表!$F$1:$F$300),0)=0,"",LOOKUP(0,0/FIND(摘要・科目対応表!$A$1:$A$300,貼り付け用!B47),摘要・科目対応表!$F$1:$F$300))))&amp;""</f>
        <v/>
      </c>
      <c r="G47" t="str" cm="1">
        <f t="array" ref="G47">IF(AND(貼り付け用!C47="",貼り付け用!D47=""),"",IF(貼り付け用!C47&lt;&gt;"",記入情報!$B$5,IF(IFERROR(LOOKUP(0,0/FIND(摘要・科目対応表!$A$1:$A$300,貼り付け用!B47),摘要・科目対応表!$G$1:$G$300),0)=0,記入情報!$B$3,LOOKUP(0,0/FIND(摘要・科目対応表!$A$1:$A$300,貼り付け用!B47),摘要・科目対応表!$G$1:$G$300))))</f>
        <v/>
      </c>
      <c r="H47" t="str" cm="1">
        <f t="array" ref="H47">IF(AND(貼り付け用!C47="",貼り付け用!D47=""),"",IF(貼り付け用!C47&lt;&gt;"",記入情報!$B$6,IF(IFERROR(LOOKUP(0,0/FIND(摘要・科目対応表!$A$1:$A$300,貼り付け用!B47),摘要・科目対応表!$H$1:$H$300),0)=0,記入情報!$B$4,LOOKUP(0,0/FIND(摘要・科目対応表!$A$1:$A$300,貼り付け用!B47),摘要・科目対応表!$H$1:$H$300))))</f>
        <v/>
      </c>
      <c r="I47" t="str" cm="1">
        <f t="array" ref="I47">IF(AND(貼り付け用!C47="",貼り付け用!D47=""),"",IF(貼り付け用!C47&lt;&gt;"",記入情報!$B$7,IF(IFERROR(LOOKUP(0,0/FIND(摘要・科目対応表!$A$1:$A$300,貼り付け用!B47),摘要・科目対応表!$I$1:$I$300),0)=0,"",LOOKUP(0,0/FIND(摘要・科目対応表!$A$1:$A$300,貼り付け用!B47),摘要・科目対応表!$I$1:$I$300))))&amp;""</f>
        <v/>
      </c>
      <c r="J47" t="str" cm="1">
        <f t="array" ref="J47">IF(AND(貼り付け用!C47="",貼り付け用!D47=""),"",IF(貼り付け用!C47&lt;&gt;"",記入情報!$B$8,IF(IFERROR(LOOKUP(0,0/FIND(摘要・科目対応表!$A$1:$A$300,貼り付け用!B47),摘要・科目対応表!$J$1:$J$300),0)=0,"",LOOKUP(0,0/FIND(摘要・科目対応表!$A$1:$A$300,貼り付け用!B47),摘要・科目対応表!$J$1:$J$300))))&amp;""</f>
        <v/>
      </c>
      <c r="K47" t="str">
        <f>IF(AND(貼り付け用!D47="",貼り付け用!C47=""),"",IF(貼り付け用!D47="",貼り付け用!C47,貼り付け用!D47))</f>
        <v/>
      </c>
      <c r="L47" t="str" cm="1">
        <f t="array" ref="L47">IF(貼り付け用!B47="","",IF(IFERROR(LOOKUP(0,0/FIND(摘要・科目対応表!$A$1:$A$300,貼り付け用!B47),摘要・科目対応表!$B$1:$B$300),0)=0,貼り付け用!B47,LOOKUP(0,0/FIND(摘要・科目対応表!$A$1:$A$300,貼り付け用!B47),摘要・科目対応表!$B$1:$B$300)))</f>
        <v/>
      </c>
      <c r="M47" t="str" cm="1">
        <f t="array" ref="M47">IF(AND(貼り付け用!C47="",貼り付け用!D47=""),"",IF(IFERROR(LOOKUP(0,0/FIND(摘要・科目対応表!$A$1:$A$300,貼り付け用!B47),摘要・科目対応表!$L$1:$L$300),0)="","",IFERROR(LOOKUP(0,0/FIND(摘要・科目対応表!$A$1:$A$300,貼り付け用!B47),摘要・科目対応表!$L$1:$L$300),"")))</f>
        <v/>
      </c>
      <c r="N47" t="str" cm="1">
        <f t="array" ref="N47">IF(AND(貼り付け用!C47="",貼り付け用!D47=""),"",IF(IFERROR(LOOKUP(0,0/FIND(摘要・科目対応表!$A$1:$A$300,貼り付け用!B47),摘要・科目対応表!$K$1:$K$300),0)=0,"",LOOKUP(0,0/FIND(摘要・科目対応表!$A$1:$A$300,貼り付け用!B47),摘要・科目対応表!$K$1:$K$300)))</f>
        <v/>
      </c>
      <c r="O47" t="str" cm="1">
        <f t="array" ref="O47">IF(AND(貼り付け用!C47="",貼り付け用!D47=""),"",IF(IFERROR(LOOKUP(0,0/FIND(摘要・科目対応表!$A$1:$A$300,貼り付け用!B47),摘要・科目対応表!$N$1:$N$300),0)=0,"",LOOKUP(0,0/FIND(摘要・科目対応表!$A$1:$A$300,貼り付け用!B47),摘要・科目対応表!$N$1:$N$300)))</f>
        <v/>
      </c>
      <c r="P47" t="str" cm="1">
        <f t="array" ref="P47">IF(AND(貼り付け用!C47="",貼り付け用!D47=""),"",IF(IFERROR(LOOKUP(0,0/FIND(摘要・科目対応表!$A$1:$A$300,貼り付け用!B47),摘要・科目対応表!$M$1:$M$300),0)=0,"",LOOKUP(0,0/FIND(摘要・科目対応表!$A$1:$A$300,貼り付け用!B47),摘要・科目対応表!$M$1:$M$300)))</f>
        <v/>
      </c>
    </row>
    <row r="48" spans="1:16">
      <c r="A48" t="str">
        <f>IF(貼り付け用!A48="","",1)</f>
        <v/>
      </c>
      <c r="B48" t="str">
        <f>IF(貼り付け用!A48="","",TEXT(貼り付け用!A48,"yyyymmdd"))</f>
        <v/>
      </c>
      <c r="C48" t="str" cm="1">
        <f t="array" ref="C48">IF(AND(貼り付け用!C48="",貼り付け用!D48=""),"",IF(貼り付け用!C48="",記入情報!$B$5,IF(IFERROR(LOOKUP(0,0/FIND(摘要・科目対応表!$A$1:$A$300,貼り付け用!B48),摘要・科目対応表!$C$1:$C$300),0)=0,記入情報!$B$1,LOOKUP(0,0/FIND(摘要・科目対応表!$A$1:$A$300,貼り付け用!B48),摘要・科目対応表!$C$1:$C$300))))</f>
        <v/>
      </c>
      <c r="D48" t="str" cm="1">
        <f t="array" ref="D48">IF(AND(貼り付け用!C48="",貼り付け用!D48=""),"",IF(貼り付け用!C48="",記入情報!$B$6,IF(IFERROR(LOOKUP(0,0/FIND(摘要・科目対応表!$A$1:$A$300,貼り付け用!B48),摘要・科目対応表!$D$1:$D$300),0)=0,記入情報!$B$2,LOOKUP(0,0/FIND(摘要・科目対応表!$A$1:$A$300,貼り付け用!B48),摘要・科目対応表!$D$1:$D$300))))</f>
        <v/>
      </c>
      <c r="E48" t="str" cm="1">
        <f t="array" ref="E48">IF(AND(貼り付け用!C48="",貼り付け用!D48=""),"",IF(貼り付け用!C48="",記入情報!$B$7,IF(IFERROR(LOOKUP(0,0/FIND(摘要・科目対応表!$A$1:$A$300,貼り付け用!B48),摘要・科目対応表!$E$1:$E$300),0)=0,"",LOOKUP(0,0/FIND(摘要・科目対応表!$A$1:$A$300,貼り付け用!B48),摘要・科目対応表!$E$1:$E$300))))&amp;""</f>
        <v/>
      </c>
      <c r="F48" t="str" cm="1">
        <f t="array" ref="F48">IF(AND(貼り付け用!C48="",貼り付け用!D48=""),"",IF(貼り付け用!C48="",記入情報!$B$8,IF(IFERROR(LOOKUP(0,0/FIND(摘要・科目対応表!$A$1:$A$300,貼り付け用!B48),摘要・科目対応表!$F$1:$F$300),0)=0,"",LOOKUP(0,0/FIND(摘要・科目対応表!$A$1:$A$300,貼り付け用!B48),摘要・科目対応表!$F$1:$F$300))))&amp;""</f>
        <v/>
      </c>
      <c r="G48" t="str" cm="1">
        <f t="array" ref="G48">IF(AND(貼り付け用!C48="",貼り付け用!D48=""),"",IF(貼り付け用!C48&lt;&gt;"",記入情報!$B$5,IF(IFERROR(LOOKUP(0,0/FIND(摘要・科目対応表!$A$1:$A$300,貼り付け用!B48),摘要・科目対応表!$G$1:$G$300),0)=0,記入情報!$B$3,LOOKUP(0,0/FIND(摘要・科目対応表!$A$1:$A$300,貼り付け用!B48),摘要・科目対応表!$G$1:$G$300))))</f>
        <v/>
      </c>
      <c r="H48" t="str" cm="1">
        <f t="array" ref="H48">IF(AND(貼り付け用!C48="",貼り付け用!D48=""),"",IF(貼り付け用!C48&lt;&gt;"",記入情報!$B$6,IF(IFERROR(LOOKUP(0,0/FIND(摘要・科目対応表!$A$1:$A$300,貼り付け用!B48),摘要・科目対応表!$H$1:$H$300),0)=0,記入情報!$B$4,LOOKUP(0,0/FIND(摘要・科目対応表!$A$1:$A$300,貼り付け用!B48),摘要・科目対応表!$H$1:$H$300))))</f>
        <v/>
      </c>
      <c r="I48" t="str" cm="1">
        <f t="array" ref="I48">IF(AND(貼り付け用!C48="",貼り付け用!D48=""),"",IF(貼り付け用!C48&lt;&gt;"",記入情報!$B$7,IF(IFERROR(LOOKUP(0,0/FIND(摘要・科目対応表!$A$1:$A$300,貼り付け用!B48),摘要・科目対応表!$I$1:$I$300),0)=0,"",LOOKUP(0,0/FIND(摘要・科目対応表!$A$1:$A$300,貼り付け用!B48),摘要・科目対応表!$I$1:$I$300))))&amp;""</f>
        <v/>
      </c>
      <c r="J48" t="str" cm="1">
        <f t="array" ref="J48">IF(AND(貼り付け用!C48="",貼り付け用!D48=""),"",IF(貼り付け用!C48&lt;&gt;"",記入情報!$B$8,IF(IFERROR(LOOKUP(0,0/FIND(摘要・科目対応表!$A$1:$A$300,貼り付け用!B48),摘要・科目対応表!$J$1:$J$300),0)=0,"",LOOKUP(0,0/FIND(摘要・科目対応表!$A$1:$A$300,貼り付け用!B48),摘要・科目対応表!$J$1:$J$300))))&amp;""</f>
        <v/>
      </c>
      <c r="K48" t="str">
        <f>IF(AND(貼り付け用!D48="",貼り付け用!C48=""),"",IF(貼り付け用!D48="",貼り付け用!C48,貼り付け用!D48))</f>
        <v/>
      </c>
      <c r="L48" t="str" cm="1">
        <f t="array" ref="L48">IF(貼り付け用!B48="","",IF(IFERROR(LOOKUP(0,0/FIND(摘要・科目対応表!$A$1:$A$300,貼り付け用!B48),摘要・科目対応表!$B$1:$B$300),0)=0,貼り付け用!B48,LOOKUP(0,0/FIND(摘要・科目対応表!$A$1:$A$300,貼り付け用!B48),摘要・科目対応表!$B$1:$B$300)))</f>
        <v/>
      </c>
      <c r="M48" t="str" cm="1">
        <f t="array" ref="M48">IF(AND(貼り付け用!C48="",貼り付け用!D48=""),"",IF(IFERROR(LOOKUP(0,0/FIND(摘要・科目対応表!$A$1:$A$300,貼り付け用!B48),摘要・科目対応表!$L$1:$L$300),0)="","",IFERROR(LOOKUP(0,0/FIND(摘要・科目対応表!$A$1:$A$300,貼り付け用!B48),摘要・科目対応表!$L$1:$L$300),"")))</f>
        <v/>
      </c>
      <c r="N48" t="str" cm="1">
        <f t="array" ref="N48">IF(AND(貼り付け用!C48="",貼り付け用!D48=""),"",IF(IFERROR(LOOKUP(0,0/FIND(摘要・科目対応表!$A$1:$A$300,貼り付け用!B48),摘要・科目対応表!$K$1:$K$300),0)=0,"",LOOKUP(0,0/FIND(摘要・科目対応表!$A$1:$A$300,貼り付け用!B48),摘要・科目対応表!$K$1:$K$300)))</f>
        <v/>
      </c>
      <c r="O48" t="str" cm="1">
        <f t="array" ref="O48">IF(AND(貼り付け用!C48="",貼り付け用!D48=""),"",IF(IFERROR(LOOKUP(0,0/FIND(摘要・科目対応表!$A$1:$A$300,貼り付け用!B48),摘要・科目対応表!$N$1:$N$300),0)=0,"",LOOKUP(0,0/FIND(摘要・科目対応表!$A$1:$A$300,貼り付け用!B48),摘要・科目対応表!$N$1:$N$300)))</f>
        <v/>
      </c>
      <c r="P48" t="str" cm="1">
        <f t="array" ref="P48">IF(AND(貼り付け用!C48="",貼り付け用!D48=""),"",IF(IFERROR(LOOKUP(0,0/FIND(摘要・科目対応表!$A$1:$A$300,貼り付け用!B48),摘要・科目対応表!$M$1:$M$300),0)=0,"",LOOKUP(0,0/FIND(摘要・科目対応表!$A$1:$A$300,貼り付け用!B48),摘要・科目対応表!$M$1:$M$300)))</f>
        <v/>
      </c>
    </row>
    <row r="49" spans="1:16">
      <c r="A49" t="str">
        <f>IF(貼り付け用!A49="","",1)</f>
        <v/>
      </c>
      <c r="B49" t="str">
        <f>IF(貼り付け用!A49="","",TEXT(貼り付け用!A49,"yyyymmdd"))</f>
        <v/>
      </c>
      <c r="C49" t="str" cm="1">
        <f t="array" ref="C49">IF(AND(貼り付け用!C49="",貼り付け用!D49=""),"",IF(貼り付け用!C49="",記入情報!$B$5,IF(IFERROR(LOOKUP(0,0/FIND(摘要・科目対応表!$A$1:$A$300,貼り付け用!B49),摘要・科目対応表!$C$1:$C$300),0)=0,記入情報!$B$1,LOOKUP(0,0/FIND(摘要・科目対応表!$A$1:$A$300,貼り付け用!B49),摘要・科目対応表!$C$1:$C$300))))</f>
        <v/>
      </c>
      <c r="D49" t="str" cm="1">
        <f t="array" ref="D49">IF(AND(貼り付け用!C49="",貼り付け用!D49=""),"",IF(貼り付け用!C49="",記入情報!$B$6,IF(IFERROR(LOOKUP(0,0/FIND(摘要・科目対応表!$A$1:$A$300,貼り付け用!B49),摘要・科目対応表!$D$1:$D$300),0)=0,記入情報!$B$2,LOOKUP(0,0/FIND(摘要・科目対応表!$A$1:$A$300,貼り付け用!B49),摘要・科目対応表!$D$1:$D$300))))</f>
        <v/>
      </c>
      <c r="E49" t="str" cm="1">
        <f t="array" ref="E49">IF(AND(貼り付け用!C49="",貼り付け用!D49=""),"",IF(貼り付け用!C49="",記入情報!$B$7,IF(IFERROR(LOOKUP(0,0/FIND(摘要・科目対応表!$A$1:$A$300,貼り付け用!B49),摘要・科目対応表!$E$1:$E$300),0)=0,"",LOOKUP(0,0/FIND(摘要・科目対応表!$A$1:$A$300,貼り付け用!B49),摘要・科目対応表!$E$1:$E$300))))&amp;""</f>
        <v/>
      </c>
      <c r="F49" t="str" cm="1">
        <f t="array" ref="F49">IF(AND(貼り付け用!C49="",貼り付け用!D49=""),"",IF(貼り付け用!C49="",記入情報!$B$8,IF(IFERROR(LOOKUP(0,0/FIND(摘要・科目対応表!$A$1:$A$300,貼り付け用!B49),摘要・科目対応表!$F$1:$F$300),0)=0,"",LOOKUP(0,0/FIND(摘要・科目対応表!$A$1:$A$300,貼り付け用!B49),摘要・科目対応表!$F$1:$F$300))))&amp;""</f>
        <v/>
      </c>
      <c r="G49" t="str" cm="1">
        <f t="array" ref="G49">IF(AND(貼り付け用!C49="",貼り付け用!D49=""),"",IF(貼り付け用!C49&lt;&gt;"",記入情報!$B$5,IF(IFERROR(LOOKUP(0,0/FIND(摘要・科目対応表!$A$1:$A$300,貼り付け用!B49),摘要・科目対応表!$G$1:$G$300),0)=0,記入情報!$B$3,LOOKUP(0,0/FIND(摘要・科目対応表!$A$1:$A$300,貼り付け用!B49),摘要・科目対応表!$G$1:$G$300))))</f>
        <v/>
      </c>
      <c r="H49" t="str" cm="1">
        <f t="array" ref="H49">IF(AND(貼り付け用!C49="",貼り付け用!D49=""),"",IF(貼り付け用!C49&lt;&gt;"",記入情報!$B$6,IF(IFERROR(LOOKUP(0,0/FIND(摘要・科目対応表!$A$1:$A$300,貼り付け用!B49),摘要・科目対応表!$H$1:$H$300),0)=0,記入情報!$B$4,LOOKUP(0,0/FIND(摘要・科目対応表!$A$1:$A$300,貼り付け用!B49),摘要・科目対応表!$H$1:$H$300))))</f>
        <v/>
      </c>
      <c r="I49" t="str" cm="1">
        <f t="array" ref="I49">IF(AND(貼り付け用!C49="",貼り付け用!D49=""),"",IF(貼り付け用!C49&lt;&gt;"",記入情報!$B$7,IF(IFERROR(LOOKUP(0,0/FIND(摘要・科目対応表!$A$1:$A$300,貼り付け用!B49),摘要・科目対応表!$I$1:$I$300),0)=0,"",LOOKUP(0,0/FIND(摘要・科目対応表!$A$1:$A$300,貼り付け用!B49),摘要・科目対応表!$I$1:$I$300))))&amp;""</f>
        <v/>
      </c>
      <c r="J49" t="str" cm="1">
        <f t="array" ref="J49">IF(AND(貼り付け用!C49="",貼り付け用!D49=""),"",IF(貼り付け用!C49&lt;&gt;"",記入情報!$B$8,IF(IFERROR(LOOKUP(0,0/FIND(摘要・科目対応表!$A$1:$A$300,貼り付け用!B49),摘要・科目対応表!$J$1:$J$300),0)=0,"",LOOKUP(0,0/FIND(摘要・科目対応表!$A$1:$A$300,貼り付け用!B49),摘要・科目対応表!$J$1:$J$300))))&amp;""</f>
        <v/>
      </c>
      <c r="K49" t="str">
        <f>IF(AND(貼り付け用!D49="",貼り付け用!C49=""),"",IF(貼り付け用!D49="",貼り付け用!C49,貼り付け用!D49))</f>
        <v/>
      </c>
      <c r="L49" t="str" cm="1">
        <f t="array" ref="L49">IF(貼り付け用!B49="","",IF(IFERROR(LOOKUP(0,0/FIND(摘要・科目対応表!$A$1:$A$300,貼り付け用!B49),摘要・科目対応表!$B$1:$B$300),0)=0,貼り付け用!B49,LOOKUP(0,0/FIND(摘要・科目対応表!$A$1:$A$300,貼り付け用!B49),摘要・科目対応表!$B$1:$B$300)))</f>
        <v/>
      </c>
      <c r="M49" t="str" cm="1">
        <f t="array" ref="M49">IF(AND(貼り付け用!C49="",貼り付け用!D49=""),"",IF(IFERROR(LOOKUP(0,0/FIND(摘要・科目対応表!$A$1:$A$300,貼り付け用!B49),摘要・科目対応表!$L$1:$L$300),0)="","",IFERROR(LOOKUP(0,0/FIND(摘要・科目対応表!$A$1:$A$300,貼り付け用!B49),摘要・科目対応表!$L$1:$L$300),"")))</f>
        <v/>
      </c>
      <c r="N49" t="str" cm="1">
        <f t="array" ref="N49">IF(AND(貼り付け用!C49="",貼り付け用!D49=""),"",IF(IFERROR(LOOKUP(0,0/FIND(摘要・科目対応表!$A$1:$A$300,貼り付け用!B49),摘要・科目対応表!$K$1:$K$300),0)=0,"",LOOKUP(0,0/FIND(摘要・科目対応表!$A$1:$A$300,貼り付け用!B49),摘要・科目対応表!$K$1:$K$300)))</f>
        <v/>
      </c>
      <c r="O49" t="str" cm="1">
        <f t="array" ref="O49">IF(AND(貼り付け用!C49="",貼り付け用!D49=""),"",IF(IFERROR(LOOKUP(0,0/FIND(摘要・科目対応表!$A$1:$A$300,貼り付け用!B49),摘要・科目対応表!$N$1:$N$300),0)=0,"",LOOKUP(0,0/FIND(摘要・科目対応表!$A$1:$A$300,貼り付け用!B49),摘要・科目対応表!$N$1:$N$300)))</f>
        <v/>
      </c>
      <c r="P49" t="str" cm="1">
        <f t="array" ref="P49">IF(AND(貼り付け用!C49="",貼り付け用!D49=""),"",IF(IFERROR(LOOKUP(0,0/FIND(摘要・科目対応表!$A$1:$A$300,貼り付け用!B49),摘要・科目対応表!$M$1:$M$300),0)=0,"",LOOKUP(0,0/FIND(摘要・科目対応表!$A$1:$A$300,貼り付け用!B49),摘要・科目対応表!$M$1:$M$300)))</f>
        <v/>
      </c>
    </row>
    <row r="50" spans="1:16">
      <c r="A50" t="str">
        <f>IF(貼り付け用!A50="","",1)</f>
        <v/>
      </c>
      <c r="B50" t="str">
        <f>IF(貼り付け用!A50="","",TEXT(貼り付け用!A50,"yyyymmdd"))</f>
        <v/>
      </c>
      <c r="C50" t="str" cm="1">
        <f t="array" ref="C50">IF(AND(貼り付け用!C50="",貼り付け用!D50=""),"",IF(貼り付け用!C50="",記入情報!$B$5,IF(IFERROR(LOOKUP(0,0/FIND(摘要・科目対応表!$A$1:$A$300,貼り付け用!B50),摘要・科目対応表!$C$1:$C$300),0)=0,記入情報!$B$1,LOOKUP(0,0/FIND(摘要・科目対応表!$A$1:$A$300,貼り付け用!B50),摘要・科目対応表!$C$1:$C$300))))</f>
        <v/>
      </c>
      <c r="D50" t="str" cm="1">
        <f t="array" ref="D50">IF(AND(貼り付け用!C50="",貼り付け用!D50=""),"",IF(貼り付け用!C50="",記入情報!$B$6,IF(IFERROR(LOOKUP(0,0/FIND(摘要・科目対応表!$A$1:$A$300,貼り付け用!B50),摘要・科目対応表!$D$1:$D$300),0)=0,記入情報!$B$2,LOOKUP(0,0/FIND(摘要・科目対応表!$A$1:$A$300,貼り付け用!B50),摘要・科目対応表!$D$1:$D$300))))</f>
        <v/>
      </c>
      <c r="E50" t="str" cm="1">
        <f t="array" ref="E50">IF(AND(貼り付け用!C50="",貼り付け用!D50=""),"",IF(貼り付け用!C50="",記入情報!$B$7,IF(IFERROR(LOOKUP(0,0/FIND(摘要・科目対応表!$A$1:$A$300,貼り付け用!B50),摘要・科目対応表!$E$1:$E$300),0)=0,"",LOOKUP(0,0/FIND(摘要・科目対応表!$A$1:$A$300,貼り付け用!B50),摘要・科目対応表!$E$1:$E$300))))&amp;""</f>
        <v/>
      </c>
      <c r="F50" t="str" cm="1">
        <f t="array" ref="F50">IF(AND(貼り付け用!C50="",貼り付け用!D50=""),"",IF(貼り付け用!C50="",記入情報!$B$8,IF(IFERROR(LOOKUP(0,0/FIND(摘要・科目対応表!$A$1:$A$300,貼り付け用!B50),摘要・科目対応表!$F$1:$F$300),0)=0,"",LOOKUP(0,0/FIND(摘要・科目対応表!$A$1:$A$300,貼り付け用!B50),摘要・科目対応表!$F$1:$F$300))))&amp;""</f>
        <v/>
      </c>
      <c r="G50" t="str" cm="1">
        <f t="array" ref="G50">IF(AND(貼り付け用!C50="",貼り付け用!D50=""),"",IF(貼り付け用!C50&lt;&gt;"",記入情報!$B$5,IF(IFERROR(LOOKUP(0,0/FIND(摘要・科目対応表!$A$1:$A$300,貼り付け用!B50),摘要・科目対応表!$G$1:$G$300),0)=0,記入情報!$B$3,LOOKUP(0,0/FIND(摘要・科目対応表!$A$1:$A$300,貼り付け用!B50),摘要・科目対応表!$G$1:$G$300))))</f>
        <v/>
      </c>
      <c r="H50" t="str" cm="1">
        <f t="array" ref="H50">IF(AND(貼り付け用!C50="",貼り付け用!D50=""),"",IF(貼り付け用!C50&lt;&gt;"",記入情報!$B$6,IF(IFERROR(LOOKUP(0,0/FIND(摘要・科目対応表!$A$1:$A$300,貼り付け用!B50),摘要・科目対応表!$H$1:$H$300),0)=0,記入情報!$B$4,LOOKUP(0,0/FIND(摘要・科目対応表!$A$1:$A$300,貼り付け用!B50),摘要・科目対応表!$H$1:$H$300))))</f>
        <v/>
      </c>
      <c r="I50" t="str" cm="1">
        <f t="array" ref="I50">IF(AND(貼り付け用!C50="",貼り付け用!D50=""),"",IF(貼り付け用!C50&lt;&gt;"",記入情報!$B$7,IF(IFERROR(LOOKUP(0,0/FIND(摘要・科目対応表!$A$1:$A$300,貼り付け用!B50),摘要・科目対応表!$I$1:$I$300),0)=0,"",LOOKUP(0,0/FIND(摘要・科目対応表!$A$1:$A$300,貼り付け用!B50),摘要・科目対応表!$I$1:$I$300))))&amp;""</f>
        <v/>
      </c>
      <c r="J50" t="str" cm="1">
        <f t="array" ref="J50">IF(AND(貼り付け用!C50="",貼り付け用!D50=""),"",IF(貼り付け用!C50&lt;&gt;"",記入情報!$B$8,IF(IFERROR(LOOKUP(0,0/FIND(摘要・科目対応表!$A$1:$A$300,貼り付け用!B50),摘要・科目対応表!$J$1:$J$300),0)=0,"",LOOKUP(0,0/FIND(摘要・科目対応表!$A$1:$A$300,貼り付け用!B50),摘要・科目対応表!$J$1:$J$300))))&amp;""</f>
        <v/>
      </c>
      <c r="K50" t="str">
        <f>IF(AND(貼り付け用!D50="",貼り付け用!C50=""),"",IF(貼り付け用!D50="",貼り付け用!C50,貼り付け用!D50))</f>
        <v/>
      </c>
      <c r="L50" t="str" cm="1">
        <f t="array" ref="L50">IF(貼り付け用!B50="","",IF(IFERROR(LOOKUP(0,0/FIND(摘要・科目対応表!$A$1:$A$300,貼り付け用!B50),摘要・科目対応表!$B$1:$B$300),0)=0,貼り付け用!B50,LOOKUP(0,0/FIND(摘要・科目対応表!$A$1:$A$300,貼り付け用!B50),摘要・科目対応表!$B$1:$B$300)))</f>
        <v/>
      </c>
      <c r="M50" t="str" cm="1">
        <f t="array" ref="M50">IF(AND(貼り付け用!C50="",貼り付け用!D50=""),"",IF(IFERROR(LOOKUP(0,0/FIND(摘要・科目対応表!$A$1:$A$300,貼り付け用!B50),摘要・科目対応表!$L$1:$L$300),0)="","",IFERROR(LOOKUP(0,0/FIND(摘要・科目対応表!$A$1:$A$300,貼り付け用!B50),摘要・科目対応表!$L$1:$L$300),"")))</f>
        <v/>
      </c>
      <c r="N50" t="str" cm="1">
        <f t="array" ref="N50">IF(AND(貼り付け用!C50="",貼り付け用!D50=""),"",IF(IFERROR(LOOKUP(0,0/FIND(摘要・科目対応表!$A$1:$A$300,貼り付け用!B50),摘要・科目対応表!$K$1:$K$300),0)=0,"",LOOKUP(0,0/FIND(摘要・科目対応表!$A$1:$A$300,貼り付け用!B50),摘要・科目対応表!$K$1:$K$300)))</f>
        <v/>
      </c>
      <c r="O50" t="str" cm="1">
        <f t="array" ref="O50">IF(AND(貼り付け用!C50="",貼り付け用!D50=""),"",IF(IFERROR(LOOKUP(0,0/FIND(摘要・科目対応表!$A$1:$A$300,貼り付け用!B50),摘要・科目対応表!$N$1:$N$300),0)=0,"",LOOKUP(0,0/FIND(摘要・科目対応表!$A$1:$A$300,貼り付け用!B50),摘要・科目対応表!$N$1:$N$300)))</f>
        <v/>
      </c>
      <c r="P50" t="str" cm="1">
        <f t="array" ref="P50">IF(AND(貼り付け用!C50="",貼り付け用!D50=""),"",IF(IFERROR(LOOKUP(0,0/FIND(摘要・科目対応表!$A$1:$A$300,貼り付け用!B50),摘要・科目対応表!$M$1:$M$300),0)=0,"",LOOKUP(0,0/FIND(摘要・科目対応表!$A$1:$A$300,貼り付け用!B50),摘要・科目対応表!$M$1:$M$300)))</f>
        <v/>
      </c>
    </row>
    <row r="51" spans="1:16">
      <c r="A51" t="str">
        <f>IF(貼り付け用!A51="","",1)</f>
        <v/>
      </c>
      <c r="B51" t="str">
        <f>IF(貼り付け用!A51="","",TEXT(貼り付け用!A51,"yyyymmdd"))</f>
        <v/>
      </c>
      <c r="C51" t="str" cm="1">
        <f t="array" ref="C51">IF(AND(貼り付け用!C51="",貼り付け用!D51=""),"",IF(貼り付け用!C51="",記入情報!$B$5,IF(IFERROR(LOOKUP(0,0/FIND(摘要・科目対応表!$A$1:$A$300,貼り付け用!B51),摘要・科目対応表!$C$1:$C$300),0)=0,記入情報!$B$1,LOOKUP(0,0/FIND(摘要・科目対応表!$A$1:$A$300,貼り付け用!B51),摘要・科目対応表!$C$1:$C$300))))</f>
        <v/>
      </c>
      <c r="D51" t="str" cm="1">
        <f t="array" ref="D51">IF(AND(貼り付け用!C51="",貼り付け用!D51=""),"",IF(貼り付け用!C51="",記入情報!$B$6,IF(IFERROR(LOOKUP(0,0/FIND(摘要・科目対応表!$A$1:$A$300,貼り付け用!B51),摘要・科目対応表!$D$1:$D$300),0)=0,記入情報!$B$2,LOOKUP(0,0/FIND(摘要・科目対応表!$A$1:$A$300,貼り付け用!B51),摘要・科目対応表!$D$1:$D$300))))</f>
        <v/>
      </c>
      <c r="E51" t="str" cm="1">
        <f t="array" ref="E51">IF(AND(貼り付け用!C51="",貼り付け用!D51=""),"",IF(貼り付け用!C51="",記入情報!$B$7,IF(IFERROR(LOOKUP(0,0/FIND(摘要・科目対応表!$A$1:$A$300,貼り付け用!B51),摘要・科目対応表!$E$1:$E$300),0)=0,"",LOOKUP(0,0/FIND(摘要・科目対応表!$A$1:$A$300,貼り付け用!B51),摘要・科目対応表!$E$1:$E$300))))&amp;""</f>
        <v/>
      </c>
      <c r="F51" t="str" cm="1">
        <f t="array" ref="F51">IF(AND(貼り付け用!C51="",貼り付け用!D51=""),"",IF(貼り付け用!C51="",記入情報!$B$8,IF(IFERROR(LOOKUP(0,0/FIND(摘要・科目対応表!$A$1:$A$300,貼り付け用!B51),摘要・科目対応表!$F$1:$F$300),0)=0,"",LOOKUP(0,0/FIND(摘要・科目対応表!$A$1:$A$300,貼り付け用!B51),摘要・科目対応表!$F$1:$F$300))))&amp;""</f>
        <v/>
      </c>
      <c r="G51" t="str" cm="1">
        <f t="array" ref="G51">IF(AND(貼り付け用!C51="",貼り付け用!D51=""),"",IF(貼り付け用!C51&lt;&gt;"",記入情報!$B$5,IF(IFERROR(LOOKUP(0,0/FIND(摘要・科目対応表!$A$1:$A$300,貼り付け用!B51),摘要・科目対応表!$G$1:$G$300),0)=0,記入情報!$B$3,LOOKUP(0,0/FIND(摘要・科目対応表!$A$1:$A$300,貼り付け用!B51),摘要・科目対応表!$G$1:$G$300))))</f>
        <v/>
      </c>
      <c r="H51" t="str" cm="1">
        <f t="array" ref="H51">IF(AND(貼り付け用!C51="",貼り付け用!D51=""),"",IF(貼り付け用!C51&lt;&gt;"",記入情報!$B$6,IF(IFERROR(LOOKUP(0,0/FIND(摘要・科目対応表!$A$1:$A$300,貼り付け用!B51),摘要・科目対応表!$H$1:$H$300),0)=0,記入情報!$B$4,LOOKUP(0,0/FIND(摘要・科目対応表!$A$1:$A$300,貼り付け用!B51),摘要・科目対応表!$H$1:$H$300))))</f>
        <v/>
      </c>
      <c r="I51" t="str" cm="1">
        <f t="array" ref="I51">IF(AND(貼り付け用!C51="",貼り付け用!D51=""),"",IF(貼り付け用!C51&lt;&gt;"",記入情報!$B$7,IF(IFERROR(LOOKUP(0,0/FIND(摘要・科目対応表!$A$1:$A$300,貼り付け用!B51),摘要・科目対応表!$I$1:$I$300),0)=0,"",LOOKUP(0,0/FIND(摘要・科目対応表!$A$1:$A$300,貼り付け用!B51),摘要・科目対応表!$I$1:$I$300))))&amp;""</f>
        <v/>
      </c>
      <c r="J51" t="str" cm="1">
        <f t="array" ref="J51">IF(AND(貼り付け用!C51="",貼り付け用!D51=""),"",IF(貼り付け用!C51&lt;&gt;"",記入情報!$B$8,IF(IFERROR(LOOKUP(0,0/FIND(摘要・科目対応表!$A$1:$A$300,貼り付け用!B51),摘要・科目対応表!$J$1:$J$300),0)=0,"",LOOKUP(0,0/FIND(摘要・科目対応表!$A$1:$A$300,貼り付け用!B51),摘要・科目対応表!$J$1:$J$300))))&amp;""</f>
        <v/>
      </c>
      <c r="K51" t="str">
        <f>IF(AND(貼り付け用!D51="",貼り付け用!C51=""),"",IF(貼り付け用!D51="",貼り付け用!C51,貼り付け用!D51))</f>
        <v/>
      </c>
      <c r="L51" t="str" cm="1">
        <f t="array" ref="L51">IF(貼り付け用!B51="","",IF(IFERROR(LOOKUP(0,0/FIND(摘要・科目対応表!$A$1:$A$300,貼り付け用!B51),摘要・科目対応表!$B$1:$B$300),0)=0,貼り付け用!B51,LOOKUP(0,0/FIND(摘要・科目対応表!$A$1:$A$300,貼り付け用!B51),摘要・科目対応表!$B$1:$B$300)))</f>
        <v/>
      </c>
      <c r="M51" t="str" cm="1">
        <f t="array" ref="M51">IF(AND(貼り付け用!C51="",貼り付け用!D51=""),"",IF(IFERROR(LOOKUP(0,0/FIND(摘要・科目対応表!$A$1:$A$300,貼り付け用!B51),摘要・科目対応表!$L$1:$L$300),0)="","",IFERROR(LOOKUP(0,0/FIND(摘要・科目対応表!$A$1:$A$300,貼り付け用!B51),摘要・科目対応表!$L$1:$L$300),"")))</f>
        <v/>
      </c>
      <c r="N51" t="str" cm="1">
        <f t="array" ref="N51">IF(AND(貼り付け用!C51="",貼り付け用!D51=""),"",IF(IFERROR(LOOKUP(0,0/FIND(摘要・科目対応表!$A$1:$A$300,貼り付け用!B51),摘要・科目対応表!$K$1:$K$300),0)=0,"",LOOKUP(0,0/FIND(摘要・科目対応表!$A$1:$A$300,貼り付け用!B51),摘要・科目対応表!$K$1:$K$300)))</f>
        <v/>
      </c>
      <c r="O51" t="str" cm="1">
        <f t="array" ref="O51">IF(AND(貼り付け用!C51="",貼り付け用!D51=""),"",IF(IFERROR(LOOKUP(0,0/FIND(摘要・科目対応表!$A$1:$A$300,貼り付け用!B51),摘要・科目対応表!$N$1:$N$300),0)=0,"",LOOKUP(0,0/FIND(摘要・科目対応表!$A$1:$A$300,貼り付け用!B51),摘要・科目対応表!$N$1:$N$300)))</f>
        <v/>
      </c>
      <c r="P51" t="str" cm="1">
        <f t="array" ref="P51">IF(AND(貼り付け用!C51="",貼り付け用!D51=""),"",IF(IFERROR(LOOKUP(0,0/FIND(摘要・科目対応表!$A$1:$A$300,貼り付け用!B51),摘要・科目対応表!$M$1:$M$300),0)=0,"",LOOKUP(0,0/FIND(摘要・科目対応表!$A$1:$A$300,貼り付け用!B51),摘要・科目対応表!$M$1:$M$300)))</f>
        <v/>
      </c>
    </row>
    <row r="52" spans="1:16">
      <c r="A52" t="str">
        <f>IF(貼り付け用!A52="","",1)</f>
        <v/>
      </c>
      <c r="B52" t="str">
        <f>IF(貼り付け用!A52="","",TEXT(貼り付け用!A52,"yyyymmdd"))</f>
        <v/>
      </c>
      <c r="C52" t="str" cm="1">
        <f t="array" ref="C52">IF(AND(貼り付け用!C52="",貼り付け用!D52=""),"",IF(貼り付け用!C52="",記入情報!$B$5,IF(IFERROR(LOOKUP(0,0/FIND(摘要・科目対応表!$A$1:$A$300,貼り付け用!B52),摘要・科目対応表!$C$1:$C$300),0)=0,記入情報!$B$1,LOOKUP(0,0/FIND(摘要・科目対応表!$A$1:$A$300,貼り付け用!B52),摘要・科目対応表!$C$1:$C$300))))</f>
        <v/>
      </c>
      <c r="D52" t="str" cm="1">
        <f t="array" ref="D52">IF(AND(貼り付け用!C52="",貼り付け用!D52=""),"",IF(貼り付け用!C52="",記入情報!$B$6,IF(IFERROR(LOOKUP(0,0/FIND(摘要・科目対応表!$A$1:$A$300,貼り付け用!B52),摘要・科目対応表!$D$1:$D$300),0)=0,記入情報!$B$2,LOOKUP(0,0/FIND(摘要・科目対応表!$A$1:$A$300,貼り付け用!B52),摘要・科目対応表!$D$1:$D$300))))</f>
        <v/>
      </c>
      <c r="E52" t="str" cm="1">
        <f t="array" ref="E52">IF(AND(貼り付け用!C52="",貼り付け用!D52=""),"",IF(貼り付け用!C52="",記入情報!$B$7,IF(IFERROR(LOOKUP(0,0/FIND(摘要・科目対応表!$A$1:$A$300,貼り付け用!B52),摘要・科目対応表!$E$1:$E$300),0)=0,"",LOOKUP(0,0/FIND(摘要・科目対応表!$A$1:$A$300,貼り付け用!B52),摘要・科目対応表!$E$1:$E$300))))&amp;""</f>
        <v/>
      </c>
      <c r="F52" t="str" cm="1">
        <f t="array" ref="F52">IF(AND(貼り付け用!C52="",貼り付け用!D52=""),"",IF(貼り付け用!C52="",記入情報!$B$8,IF(IFERROR(LOOKUP(0,0/FIND(摘要・科目対応表!$A$1:$A$300,貼り付け用!B52),摘要・科目対応表!$F$1:$F$300),0)=0,"",LOOKUP(0,0/FIND(摘要・科目対応表!$A$1:$A$300,貼り付け用!B52),摘要・科目対応表!$F$1:$F$300))))&amp;""</f>
        <v/>
      </c>
      <c r="G52" t="str" cm="1">
        <f t="array" ref="G52">IF(AND(貼り付け用!C52="",貼り付け用!D52=""),"",IF(貼り付け用!C52&lt;&gt;"",記入情報!$B$5,IF(IFERROR(LOOKUP(0,0/FIND(摘要・科目対応表!$A$1:$A$300,貼り付け用!B52),摘要・科目対応表!$G$1:$G$300),0)=0,記入情報!$B$3,LOOKUP(0,0/FIND(摘要・科目対応表!$A$1:$A$300,貼り付け用!B52),摘要・科目対応表!$G$1:$G$300))))</f>
        <v/>
      </c>
      <c r="H52" t="str" cm="1">
        <f t="array" ref="H52">IF(AND(貼り付け用!C52="",貼り付け用!D52=""),"",IF(貼り付け用!C52&lt;&gt;"",記入情報!$B$6,IF(IFERROR(LOOKUP(0,0/FIND(摘要・科目対応表!$A$1:$A$300,貼り付け用!B52),摘要・科目対応表!$H$1:$H$300),0)=0,記入情報!$B$4,LOOKUP(0,0/FIND(摘要・科目対応表!$A$1:$A$300,貼り付け用!B52),摘要・科目対応表!$H$1:$H$300))))</f>
        <v/>
      </c>
      <c r="I52" t="str" cm="1">
        <f t="array" ref="I52">IF(AND(貼り付け用!C52="",貼り付け用!D52=""),"",IF(貼り付け用!C52&lt;&gt;"",記入情報!$B$7,IF(IFERROR(LOOKUP(0,0/FIND(摘要・科目対応表!$A$1:$A$300,貼り付け用!B52),摘要・科目対応表!$I$1:$I$300),0)=0,"",LOOKUP(0,0/FIND(摘要・科目対応表!$A$1:$A$300,貼り付け用!B52),摘要・科目対応表!$I$1:$I$300))))&amp;""</f>
        <v/>
      </c>
      <c r="J52" t="str" cm="1">
        <f t="array" ref="J52">IF(AND(貼り付け用!C52="",貼り付け用!D52=""),"",IF(貼り付け用!C52&lt;&gt;"",記入情報!$B$8,IF(IFERROR(LOOKUP(0,0/FIND(摘要・科目対応表!$A$1:$A$300,貼り付け用!B52),摘要・科目対応表!$J$1:$J$300),0)=0,"",LOOKUP(0,0/FIND(摘要・科目対応表!$A$1:$A$300,貼り付け用!B52),摘要・科目対応表!$J$1:$J$300))))&amp;""</f>
        <v/>
      </c>
      <c r="K52" t="str">
        <f>IF(AND(貼り付け用!D52="",貼り付け用!C52=""),"",IF(貼り付け用!D52="",貼り付け用!C52,貼り付け用!D52))</f>
        <v/>
      </c>
      <c r="L52" t="str" cm="1">
        <f t="array" ref="L52">IF(貼り付け用!B52="","",IF(IFERROR(LOOKUP(0,0/FIND(摘要・科目対応表!$A$1:$A$300,貼り付け用!B52),摘要・科目対応表!$B$1:$B$300),0)=0,貼り付け用!B52,LOOKUP(0,0/FIND(摘要・科目対応表!$A$1:$A$300,貼り付け用!B52),摘要・科目対応表!$B$1:$B$300)))</f>
        <v/>
      </c>
      <c r="M52" t="str" cm="1">
        <f t="array" ref="M52">IF(AND(貼り付け用!C52="",貼り付け用!D52=""),"",IF(IFERROR(LOOKUP(0,0/FIND(摘要・科目対応表!$A$1:$A$300,貼り付け用!B52),摘要・科目対応表!$L$1:$L$300),0)="","",IFERROR(LOOKUP(0,0/FIND(摘要・科目対応表!$A$1:$A$300,貼り付け用!B52),摘要・科目対応表!$L$1:$L$300),"")))</f>
        <v/>
      </c>
      <c r="N52" t="str" cm="1">
        <f t="array" ref="N52">IF(AND(貼り付け用!C52="",貼り付け用!D52=""),"",IF(IFERROR(LOOKUP(0,0/FIND(摘要・科目対応表!$A$1:$A$300,貼り付け用!B52),摘要・科目対応表!$K$1:$K$300),0)=0,"",LOOKUP(0,0/FIND(摘要・科目対応表!$A$1:$A$300,貼り付け用!B52),摘要・科目対応表!$K$1:$K$300)))</f>
        <v/>
      </c>
      <c r="O52" t="str" cm="1">
        <f t="array" ref="O52">IF(AND(貼り付け用!C52="",貼り付け用!D52=""),"",IF(IFERROR(LOOKUP(0,0/FIND(摘要・科目対応表!$A$1:$A$300,貼り付け用!B52),摘要・科目対応表!$N$1:$N$300),0)=0,"",LOOKUP(0,0/FIND(摘要・科目対応表!$A$1:$A$300,貼り付け用!B52),摘要・科目対応表!$N$1:$N$300)))</f>
        <v/>
      </c>
      <c r="P52" t="str" cm="1">
        <f t="array" ref="P52">IF(AND(貼り付け用!C52="",貼り付け用!D52=""),"",IF(IFERROR(LOOKUP(0,0/FIND(摘要・科目対応表!$A$1:$A$300,貼り付け用!B52),摘要・科目対応表!$M$1:$M$300),0)=0,"",LOOKUP(0,0/FIND(摘要・科目対応表!$A$1:$A$300,貼り付け用!B52),摘要・科目対応表!$M$1:$M$300)))</f>
        <v/>
      </c>
    </row>
    <row r="53" spans="1:16">
      <c r="A53" t="str">
        <f>IF(貼り付け用!A53="","",1)</f>
        <v/>
      </c>
      <c r="B53" t="str">
        <f>IF(貼り付け用!A53="","",TEXT(貼り付け用!A53,"yyyymmdd"))</f>
        <v/>
      </c>
      <c r="C53" t="str" cm="1">
        <f t="array" ref="C53">IF(AND(貼り付け用!C53="",貼り付け用!D53=""),"",IF(貼り付け用!C53="",記入情報!$B$5,IF(IFERROR(LOOKUP(0,0/FIND(摘要・科目対応表!$A$1:$A$300,貼り付け用!B53),摘要・科目対応表!$C$1:$C$300),0)=0,記入情報!$B$1,LOOKUP(0,0/FIND(摘要・科目対応表!$A$1:$A$300,貼り付け用!B53),摘要・科目対応表!$C$1:$C$300))))</f>
        <v/>
      </c>
      <c r="D53" t="str" cm="1">
        <f t="array" ref="D53">IF(AND(貼り付け用!C53="",貼り付け用!D53=""),"",IF(貼り付け用!C53="",記入情報!$B$6,IF(IFERROR(LOOKUP(0,0/FIND(摘要・科目対応表!$A$1:$A$300,貼り付け用!B53),摘要・科目対応表!$D$1:$D$300),0)=0,記入情報!$B$2,LOOKUP(0,0/FIND(摘要・科目対応表!$A$1:$A$300,貼り付け用!B53),摘要・科目対応表!$D$1:$D$300))))</f>
        <v/>
      </c>
      <c r="E53" t="str" cm="1">
        <f t="array" ref="E53">IF(AND(貼り付け用!C53="",貼り付け用!D53=""),"",IF(貼り付け用!C53="",記入情報!$B$7,IF(IFERROR(LOOKUP(0,0/FIND(摘要・科目対応表!$A$1:$A$300,貼り付け用!B53),摘要・科目対応表!$E$1:$E$300),0)=0,"",LOOKUP(0,0/FIND(摘要・科目対応表!$A$1:$A$300,貼り付け用!B53),摘要・科目対応表!$E$1:$E$300))))&amp;""</f>
        <v/>
      </c>
      <c r="F53" t="str" cm="1">
        <f t="array" ref="F53">IF(AND(貼り付け用!C53="",貼り付け用!D53=""),"",IF(貼り付け用!C53="",記入情報!$B$8,IF(IFERROR(LOOKUP(0,0/FIND(摘要・科目対応表!$A$1:$A$300,貼り付け用!B53),摘要・科目対応表!$F$1:$F$300),0)=0,"",LOOKUP(0,0/FIND(摘要・科目対応表!$A$1:$A$300,貼り付け用!B53),摘要・科目対応表!$F$1:$F$300))))&amp;""</f>
        <v/>
      </c>
      <c r="G53" t="str" cm="1">
        <f t="array" ref="G53">IF(AND(貼り付け用!C53="",貼り付け用!D53=""),"",IF(貼り付け用!C53&lt;&gt;"",記入情報!$B$5,IF(IFERROR(LOOKUP(0,0/FIND(摘要・科目対応表!$A$1:$A$300,貼り付け用!B53),摘要・科目対応表!$G$1:$G$300),0)=0,記入情報!$B$3,LOOKUP(0,0/FIND(摘要・科目対応表!$A$1:$A$300,貼り付け用!B53),摘要・科目対応表!$G$1:$G$300))))</f>
        <v/>
      </c>
      <c r="H53" t="str" cm="1">
        <f t="array" ref="H53">IF(AND(貼り付け用!C53="",貼り付け用!D53=""),"",IF(貼り付け用!C53&lt;&gt;"",記入情報!$B$6,IF(IFERROR(LOOKUP(0,0/FIND(摘要・科目対応表!$A$1:$A$300,貼り付け用!B53),摘要・科目対応表!$H$1:$H$300),0)=0,記入情報!$B$4,LOOKUP(0,0/FIND(摘要・科目対応表!$A$1:$A$300,貼り付け用!B53),摘要・科目対応表!$H$1:$H$300))))</f>
        <v/>
      </c>
      <c r="I53" t="str" cm="1">
        <f t="array" ref="I53">IF(AND(貼り付け用!C53="",貼り付け用!D53=""),"",IF(貼り付け用!C53&lt;&gt;"",記入情報!$B$7,IF(IFERROR(LOOKUP(0,0/FIND(摘要・科目対応表!$A$1:$A$300,貼り付け用!B53),摘要・科目対応表!$I$1:$I$300),0)=0,"",LOOKUP(0,0/FIND(摘要・科目対応表!$A$1:$A$300,貼り付け用!B53),摘要・科目対応表!$I$1:$I$300))))&amp;""</f>
        <v/>
      </c>
      <c r="J53" t="str" cm="1">
        <f t="array" ref="J53">IF(AND(貼り付け用!C53="",貼り付け用!D53=""),"",IF(貼り付け用!C53&lt;&gt;"",記入情報!$B$8,IF(IFERROR(LOOKUP(0,0/FIND(摘要・科目対応表!$A$1:$A$300,貼り付け用!B53),摘要・科目対応表!$J$1:$J$300),0)=0,"",LOOKUP(0,0/FIND(摘要・科目対応表!$A$1:$A$300,貼り付け用!B53),摘要・科目対応表!$J$1:$J$300))))&amp;""</f>
        <v/>
      </c>
      <c r="K53" t="str">
        <f>IF(AND(貼り付け用!D53="",貼り付け用!C53=""),"",IF(貼り付け用!D53="",貼り付け用!C53,貼り付け用!D53))</f>
        <v/>
      </c>
      <c r="L53" t="str" cm="1">
        <f t="array" ref="L53">IF(貼り付け用!B53="","",IF(IFERROR(LOOKUP(0,0/FIND(摘要・科目対応表!$A$1:$A$300,貼り付け用!B53),摘要・科目対応表!$B$1:$B$300),0)=0,貼り付け用!B53,LOOKUP(0,0/FIND(摘要・科目対応表!$A$1:$A$300,貼り付け用!B53),摘要・科目対応表!$B$1:$B$300)))</f>
        <v/>
      </c>
      <c r="M53" t="str" cm="1">
        <f t="array" ref="M53">IF(AND(貼り付け用!C53="",貼り付け用!D53=""),"",IF(IFERROR(LOOKUP(0,0/FIND(摘要・科目対応表!$A$1:$A$300,貼り付け用!B53),摘要・科目対応表!$L$1:$L$300),0)="","",IFERROR(LOOKUP(0,0/FIND(摘要・科目対応表!$A$1:$A$300,貼り付け用!B53),摘要・科目対応表!$L$1:$L$300),"")))</f>
        <v/>
      </c>
      <c r="N53" t="str" cm="1">
        <f t="array" ref="N53">IF(AND(貼り付け用!C53="",貼り付け用!D53=""),"",IF(IFERROR(LOOKUP(0,0/FIND(摘要・科目対応表!$A$1:$A$300,貼り付け用!B53),摘要・科目対応表!$K$1:$K$300),0)=0,"",LOOKUP(0,0/FIND(摘要・科目対応表!$A$1:$A$300,貼り付け用!B53),摘要・科目対応表!$K$1:$K$300)))</f>
        <v/>
      </c>
      <c r="O53" t="str" cm="1">
        <f t="array" ref="O53">IF(AND(貼り付け用!C53="",貼り付け用!D53=""),"",IF(IFERROR(LOOKUP(0,0/FIND(摘要・科目対応表!$A$1:$A$300,貼り付け用!B53),摘要・科目対応表!$N$1:$N$300),0)=0,"",LOOKUP(0,0/FIND(摘要・科目対応表!$A$1:$A$300,貼り付け用!B53),摘要・科目対応表!$N$1:$N$300)))</f>
        <v/>
      </c>
      <c r="P53" t="str" cm="1">
        <f t="array" ref="P53">IF(AND(貼り付け用!C53="",貼り付け用!D53=""),"",IF(IFERROR(LOOKUP(0,0/FIND(摘要・科目対応表!$A$1:$A$300,貼り付け用!B53),摘要・科目対応表!$M$1:$M$300),0)=0,"",LOOKUP(0,0/FIND(摘要・科目対応表!$A$1:$A$300,貼り付け用!B53),摘要・科目対応表!$M$1:$M$300)))</f>
        <v/>
      </c>
    </row>
    <row r="54" spans="1:16">
      <c r="A54" t="str">
        <f>IF(貼り付け用!A54="","",1)</f>
        <v/>
      </c>
      <c r="B54" t="str">
        <f>IF(貼り付け用!A54="","",TEXT(貼り付け用!A54,"yyyymmdd"))</f>
        <v/>
      </c>
      <c r="C54" t="str" cm="1">
        <f t="array" ref="C54">IF(AND(貼り付け用!C54="",貼り付け用!D54=""),"",IF(貼り付け用!C54="",記入情報!$B$5,IF(IFERROR(LOOKUP(0,0/FIND(摘要・科目対応表!$A$1:$A$300,貼り付け用!B54),摘要・科目対応表!$C$1:$C$300),0)=0,記入情報!$B$1,LOOKUP(0,0/FIND(摘要・科目対応表!$A$1:$A$300,貼り付け用!B54),摘要・科目対応表!$C$1:$C$300))))</f>
        <v/>
      </c>
      <c r="D54" t="str" cm="1">
        <f t="array" ref="D54">IF(AND(貼り付け用!C54="",貼り付け用!D54=""),"",IF(貼り付け用!C54="",記入情報!$B$6,IF(IFERROR(LOOKUP(0,0/FIND(摘要・科目対応表!$A$1:$A$300,貼り付け用!B54),摘要・科目対応表!$D$1:$D$300),0)=0,記入情報!$B$2,LOOKUP(0,0/FIND(摘要・科目対応表!$A$1:$A$300,貼り付け用!B54),摘要・科目対応表!$D$1:$D$300))))</f>
        <v/>
      </c>
      <c r="E54" t="str" cm="1">
        <f t="array" ref="E54">IF(AND(貼り付け用!C54="",貼り付け用!D54=""),"",IF(貼り付け用!C54="",記入情報!$B$7,IF(IFERROR(LOOKUP(0,0/FIND(摘要・科目対応表!$A$1:$A$300,貼り付け用!B54),摘要・科目対応表!$E$1:$E$300),0)=0,"",LOOKUP(0,0/FIND(摘要・科目対応表!$A$1:$A$300,貼り付け用!B54),摘要・科目対応表!$E$1:$E$300))))&amp;""</f>
        <v/>
      </c>
      <c r="F54" t="str" cm="1">
        <f t="array" ref="F54">IF(AND(貼り付け用!C54="",貼り付け用!D54=""),"",IF(貼り付け用!C54="",記入情報!$B$8,IF(IFERROR(LOOKUP(0,0/FIND(摘要・科目対応表!$A$1:$A$300,貼り付け用!B54),摘要・科目対応表!$F$1:$F$300),0)=0,"",LOOKUP(0,0/FIND(摘要・科目対応表!$A$1:$A$300,貼り付け用!B54),摘要・科目対応表!$F$1:$F$300))))&amp;""</f>
        <v/>
      </c>
      <c r="G54" t="str" cm="1">
        <f t="array" ref="G54">IF(AND(貼り付け用!C54="",貼り付け用!D54=""),"",IF(貼り付け用!C54&lt;&gt;"",記入情報!$B$5,IF(IFERROR(LOOKUP(0,0/FIND(摘要・科目対応表!$A$1:$A$300,貼り付け用!B54),摘要・科目対応表!$G$1:$G$300),0)=0,記入情報!$B$3,LOOKUP(0,0/FIND(摘要・科目対応表!$A$1:$A$300,貼り付け用!B54),摘要・科目対応表!$G$1:$G$300))))</f>
        <v/>
      </c>
      <c r="H54" t="str" cm="1">
        <f t="array" ref="H54">IF(AND(貼り付け用!C54="",貼り付け用!D54=""),"",IF(貼り付け用!C54&lt;&gt;"",記入情報!$B$6,IF(IFERROR(LOOKUP(0,0/FIND(摘要・科目対応表!$A$1:$A$300,貼り付け用!B54),摘要・科目対応表!$H$1:$H$300),0)=0,記入情報!$B$4,LOOKUP(0,0/FIND(摘要・科目対応表!$A$1:$A$300,貼り付け用!B54),摘要・科目対応表!$H$1:$H$300))))</f>
        <v/>
      </c>
      <c r="I54" t="str" cm="1">
        <f t="array" ref="I54">IF(AND(貼り付け用!C54="",貼り付け用!D54=""),"",IF(貼り付け用!C54&lt;&gt;"",記入情報!$B$7,IF(IFERROR(LOOKUP(0,0/FIND(摘要・科目対応表!$A$1:$A$300,貼り付け用!B54),摘要・科目対応表!$I$1:$I$300),0)=0,"",LOOKUP(0,0/FIND(摘要・科目対応表!$A$1:$A$300,貼り付け用!B54),摘要・科目対応表!$I$1:$I$300))))&amp;""</f>
        <v/>
      </c>
      <c r="J54" t="str" cm="1">
        <f t="array" ref="J54">IF(AND(貼り付け用!C54="",貼り付け用!D54=""),"",IF(貼り付け用!C54&lt;&gt;"",記入情報!$B$8,IF(IFERROR(LOOKUP(0,0/FIND(摘要・科目対応表!$A$1:$A$300,貼り付け用!B54),摘要・科目対応表!$J$1:$J$300),0)=0,"",LOOKUP(0,0/FIND(摘要・科目対応表!$A$1:$A$300,貼り付け用!B54),摘要・科目対応表!$J$1:$J$300))))&amp;""</f>
        <v/>
      </c>
      <c r="K54" t="str">
        <f>IF(AND(貼り付け用!D54="",貼り付け用!C54=""),"",IF(貼り付け用!D54="",貼り付け用!C54,貼り付け用!D54))</f>
        <v/>
      </c>
      <c r="L54" t="str" cm="1">
        <f t="array" ref="L54">IF(貼り付け用!B54="","",IF(IFERROR(LOOKUP(0,0/FIND(摘要・科目対応表!$A$1:$A$300,貼り付け用!B54),摘要・科目対応表!$B$1:$B$300),0)=0,貼り付け用!B54,LOOKUP(0,0/FIND(摘要・科目対応表!$A$1:$A$300,貼り付け用!B54),摘要・科目対応表!$B$1:$B$300)))</f>
        <v/>
      </c>
      <c r="M54" t="str" cm="1">
        <f t="array" ref="M54">IF(AND(貼り付け用!C54="",貼り付け用!D54=""),"",IF(IFERROR(LOOKUP(0,0/FIND(摘要・科目対応表!$A$1:$A$300,貼り付け用!B54),摘要・科目対応表!$L$1:$L$300),0)="","",IFERROR(LOOKUP(0,0/FIND(摘要・科目対応表!$A$1:$A$300,貼り付け用!B54),摘要・科目対応表!$L$1:$L$300),"")))</f>
        <v/>
      </c>
      <c r="N54" t="str" cm="1">
        <f t="array" ref="N54">IF(AND(貼り付け用!C54="",貼り付け用!D54=""),"",IF(IFERROR(LOOKUP(0,0/FIND(摘要・科目対応表!$A$1:$A$300,貼り付け用!B54),摘要・科目対応表!$K$1:$K$300),0)=0,"",LOOKUP(0,0/FIND(摘要・科目対応表!$A$1:$A$300,貼り付け用!B54),摘要・科目対応表!$K$1:$K$300)))</f>
        <v/>
      </c>
      <c r="O54" t="str" cm="1">
        <f t="array" ref="O54">IF(AND(貼り付け用!C54="",貼り付け用!D54=""),"",IF(IFERROR(LOOKUP(0,0/FIND(摘要・科目対応表!$A$1:$A$300,貼り付け用!B54),摘要・科目対応表!$N$1:$N$300),0)=0,"",LOOKUP(0,0/FIND(摘要・科目対応表!$A$1:$A$300,貼り付け用!B54),摘要・科目対応表!$N$1:$N$300)))</f>
        <v/>
      </c>
      <c r="P54" t="str" cm="1">
        <f t="array" ref="P54">IF(AND(貼り付け用!C54="",貼り付け用!D54=""),"",IF(IFERROR(LOOKUP(0,0/FIND(摘要・科目対応表!$A$1:$A$300,貼り付け用!B54),摘要・科目対応表!$M$1:$M$300),0)=0,"",LOOKUP(0,0/FIND(摘要・科目対応表!$A$1:$A$300,貼り付け用!B54),摘要・科目対応表!$M$1:$M$300)))</f>
        <v/>
      </c>
    </row>
    <row r="55" spans="1:16">
      <c r="A55" t="str">
        <f>IF(貼り付け用!A55="","",1)</f>
        <v/>
      </c>
      <c r="B55" t="str">
        <f>IF(貼り付け用!A55="","",TEXT(貼り付け用!A55,"yyyymmdd"))</f>
        <v/>
      </c>
      <c r="C55" t="str" cm="1">
        <f t="array" ref="C55">IF(AND(貼り付け用!C55="",貼り付け用!D55=""),"",IF(貼り付け用!C55="",記入情報!$B$5,IF(IFERROR(LOOKUP(0,0/FIND(摘要・科目対応表!$A$1:$A$300,貼り付け用!B55),摘要・科目対応表!$C$1:$C$300),0)=0,記入情報!$B$1,LOOKUP(0,0/FIND(摘要・科目対応表!$A$1:$A$300,貼り付け用!B55),摘要・科目対応表!$C$1:$C$300))))</f>
        <v/>
      </c>
      <c r="D55" t="str" cm="1">
        <f t="array" ref="D55">IF(AND(貼り付け用!C55="",貼り付け用!D55=""),"",IF(貼り付け用!C55="",記入情報!$B$6,IF(IFERROR(LOOKUP(0,0/FIND(摘要・科目対応表!$A$1:$A$300,貼り付け用!B55),摘要・科目対応表!$D$1:$D$300),0)=0,記入情報!$B$2,LOOKUP(0,0/FIND(摘要・科目対応表!$A$1:$A$300,貼り付け用!B55),摘要・科目対応表!$D$1:$D$300))))</f>
        <v/>
      </c>
      <c r="E55" t="str" cm="1">
        <f t="array" ref="E55">IF(AND(貼り付け用!C55="",貼り付け用!D55=""),"",IF(貼り付け用!C55="",記入情報!$B$7,IF(IFERROR(LOOKUP(0,0/FIND(摘要・科目対応表!$A$1:$A$300,貼り付け用!B55),摘要・科目対応表!$E$1:$E$300),0)=0,"",LOOKUP(0,0/FIND(摘要・科目対応表!$A$1:$A$300,貼り付け用!B55),摘要・科目対応表!$E$1:$E$300))))&amp;""</f>
        <v/>
      </c>
      <c r="F55" t="str" cm="1">
        <f t="array" ref="F55">IF(AND(貼り付け用!C55="",貼り付け用!D55=""),"",IF(貼り付け用!C55="",記入情報!$B$8,IF(IFERROR(LOOKUP(0,0/FIND(摘要・科目対応表!$A$1:$A$300,貼り付け用!B55),摘要・科目対応表!$F$1:$F$300),0)=0,"",LOOKUP(0,0/FIND(摘要・科目対応表!$A$1:$A$300,貼り付け用!B55),摘要・科目対応表!$F$1:$F$300))))&amp;""</f>
        <v/>
      </c>
      <c r="G55" t="str" cm="1">
        <f t="array" ref="G55">IF(AND(貼り付け用!C55="",貼り付け用!D55=""),"",IF(貼り付け用!C55&lt;&gt;"",記入情報!$B$5,IF(IFERROR(LOOKUP(0,0/FIND(摘要・科目対応表!$A$1:$A$300,貼り付け用!B55),摘要・科目対応表!$G$1:$G$300),0)=0,記入情報!$B$3,LOOKUP(0,0/FIND(摘要・科目対応表!$A$1:$A$300,貼り付け用!B55),摘要・科目対応表!$G$1:$G$300))))</f>
        <v/>
      </c>
      <c r="H55" t="str" cm="1">
        <f t="array" ref="H55">IF(AND(貼り付け用!C55="",貼り付け用!D55=""),"",IF(貼り付け用!C55&lt;&gt;"",記入情報!$B$6,IF(IFERROR(LOOKUP(0,0/FIND(摘要・科目対応表!$A$1:$A$300,貼り付け用!B55),摘要・科目対応表!$H$1:$H$300),0)=0,記入情報!$B$4,LOOKUP(0,0/FIND(摘要・科目対応表!$A$1:$A$300,貼り付け用!B55),摘要・科目対応表!$H$1:$H$300))))</f>
        <v/>
      </c>
      <c r="I55" t="str" cm="1">
        <f t="array" ref="I55">IF(AND(貼り付け用!C55="",貼り付け用!D55=""),"",IF(貼り付け用!C55&lt;&gt;"",記入情報!$B$7,IF(IFERROR(LOOKUP(0,0/FIND(摘要・科目対応表!$A$1:$A$300,貼り付け用!B55),摘要・科目対応表!$I$1:$I$300),0)=0,"",LOOKUP(0,0/FIND(摘要・科目対応表!$A$1:$A$300,貼り付け用!B55),摘要・科目対応表!$I$1:$I$300))))&amp;""</f>
        <v/>
      </c>
      <c r="J55" t="str" cm="1">
        <f t="array" ref="J55">IF(AND(貼り付け用!C55="",貼り付け用!D55=""),"",IF(貼り付け用!C55&lt;&gt;"",記入情報!$B$8,IF(IFERROR(LOOKUP(0,0/FIND(摘要・科目対応表!$A$1:$A$300,貼り付け用!B55),摘要・科目対応表!$J$1:$J$300),0)=0,"",LOOKUP(0,0/FIND(摘要・科目対応表!$A$1:$A$300,貼り付け用!B55),摘要・科目対応表!$J$1:$J$300))))&amp;""</f>
        <v/>
      </c>
      <c r="K55" t="str">
        <f>IF(AND(貼り付け用!D55="",貼り付け用!C55=""),"",IF(貼り付け用!D55="",貼り付け用!C55,貼り付け用!D55))</f>
        <v/>
      </c>
      <c r="L55" t="str" cm="1">
        <f t="array" ref="L55">IF(貼り付け用!B55="","",IF(IFERROR(LOOKUP(0,0/FIND(摘要・科目対応表!$A$1:$A$300,貼り付け用!B55),摘要・科目対応表!$B$1:$B$300),0)=0,貼り付け用!B55,LOOKUP(0,0/FIND(摘要・科目対応表!$A$1:$A$300,貼り付け用!B55),摘要・科目対応表!$B$1:$B$300)))</f>
        <v/>
      </c>
      <c r="M55" t="str" cm="1">
        <f t="array" ref="M55">IF(AND(貼り付け用!C55="",貼り付け用!D55=""),"",IF(IFERROR(LOOKUP(0,0/FIND(摘要・科目対応表!$A$1:$A$300,貼り付け用!B55),摘要・科目対応表!$L$1:$L$300),0)="","",IFERROR(LOOKUP(0,0/FIND(摘要・科目対応表!$A$1:$A$300,貼り付け用!B55),摘要・科目対応表!$L$1:$L$300),"")))</f>
        <v/>
      </c>
      <c r="N55" t="str" cm="1">
        <f t="array" ref="N55">IF(AND(貼り付け用!C55="",貼り付け用!D55=""),"",IF(IFERROR(LOOKUP(0,0/FIND(摘要・科目対応表!$A$1:$A$300,貼り付け用!B55),摘要・科目対応表!$K$1:$K$300),0)=0,"",LOOKUP(0,0/FIND(摘要・科目対応表!$A$1:$A$300,貼り付け用!B55),摘要・科目対応表!$K$1:$K$300)))</f>
        <v/>
      </c>
      <c r="O55" t="str" cm="1">
        <f t="array" ref="O55">IF(AND(貼り付け用!C55="",貼り付け用!D55=""),"",IF(IFERROR(LOOKUP(0,0/FIND(摘要・科目対応表!$A$1:$A$300,貼り付け用!B55),摘要・科目対応表!$N$1:$N$300),0)=0,"",LOOKUP(0,0/FIND(摘要・科目対応表!$A$1:$A$300,貼り付け用!B55),摘要・科目対応表!$N$1:$N$300)))</f>
        <v/>
      </c>
      <c r="P55" t="str" cm="1">
        <f t="array" ref="P55">IF(AND(貼り付け用!C55="",貼り付け用!D55=""),"",IF(IFERROR(LOOKUP(0,0/FIND(摘要・科目対応表!$A$1:$A$300,貼り付け用!B55),摘要・科目対応表!$M$1:$M$300),0)=0,"",LOOKUP(0,0/FIND(摘要・科目対応表!$A$1:$A$300,貼り付け用!B55),摘要・科目対応表!$M$1:$M$300)))</f>
        <v/>
      </c>
    </row>
    <row r="56" spans="1:16">
      <c r="A56" t="str">
        <f>IF(貼り付け用!A56="","",1)</f>
        <v/>
      </c>
      <c r="B56" t="str">
        <f>IF(貼り付け用!A56="","",TEXT(貼り付け用!A56,"yyyymmdd"))</f>
        <v/>
      </c>
      <c r="C56" t="str" cm="1">
        <f t="array" ref="C56">IF(AND(貼り付け用!C56="",貼り付け用!D56=""),"",IF(貼り付け用!C56="",記入情報!$B$5,IF(IFERROR(LOOKUP(0,0/FIND(摘要・科目対応表!$A$1:$A$300,貼り付け用!B56),摘要・科目対応表!$C$1:$C$300),0)=0,記入情報!$B$1,LOOKUP(0,0/FIND(摘要・科目対応表!$A$1:$A$300,貼り付け用!B56),摘要・科目対応表!$C$1:$C$300))))</f>
        <v/>
      </c>
      <c r="D56" t="str" cm="1">
        <f t="array" ref="D56">IF(AND(貼り付け用!C56="",貼り付け用!D56=""),"",IF(貼り付け用!C56="",記入情報!$B$6,IF(IFERROR(LOOKUP(0,0/FIND(摘要・科目対応表!$A$1:$A$300,貼り付け用!B56),摘要・科目対応表!$D$1:$D$300),0)=0,記入情報!$B$2,LOOKUP(0,0/FIND(摘要・科目対応表!$A$1:$A$300,貼り付け用!B56),摘要・科目対応表!$D$1:$D$300))))</f>
        <v/>
      </c>
      <c r="E56" t="str" cm="1">
        <f t="array" ref="E56">IF(AND(貼り付け用!C56="",貼り付け用!D56=""),"",IF(貼り付け用!C56="",記入情報!$B$7,IF(IFERROR(LOOKUP(0,0/FIND(摘要・科目対応表!$A$1:$A$300,貼り付け用!B56),摘要・科目対応表!$E$1:$E$300),0)=0,"",LOOKUP(0,0/FIND(摘要・科目対応表!$A$1:$A$300,貼り付け用!B56),摘要・科目対応表!$E$1:$E$300))))&amp;""</f>
        <v/>
      </c>
      <c r="F56" t="str" cm="1">
        <f t="array" ref="F56">IF(AND(貼り付け用!C56="",貼り付け用!D56=""),"",IF(貼り付け用!C56="",記入情報!$B$8,IF(IFERROR(LOOKUP(0,0/FIND(摘要・科目対応表!$A$1:$A$300,貼り付け用!B56),摘要・科目対応表!$F$1:$F$300),0)=0,"",LOOKUP(0,0/FIND(摘要・科目対応表!$A$1:$A$300,貼り付け用!B56),摘要・科目対応表!$F$1:$F$300))))&amp;""</f>
        <v/>
      </c>
      <c r="G56" t="str" cm="1">
        <f t="array" ref="G56">IF(AND(貼り付け用!C56="",貼り付け用!D56=""),"",IF(貼り付け用!C56&lt;&gt;"",記入情報!$B$5,IF(IFERROR(LOOKUP(0,0/FIND(摘要・科目対応表!$A$1:$A$300,貼り付け用!B56),摘要・科目対応表!$G$1:$G$300),0)=0,記入情報!$B$3,LOOKUP(0,0/FIND(摘要・科目対応表!$A$1:$A$300,貼り付け用!B56),摘要・科目対応表!$G$1:$G$300))))</f>
        <v/>
      </c>
      <c r="H56" t="str" cm="1">
        <f t="array" ref="H56">IF(AND(貼り付け用!C56="",貼り付け用!D56=""),"",IF(貼り付け用!C56&lt;&gt;"",記入情報!$B$6,IF(IFERROR(LOOKUP(0,0/FIND(摘要・科目対応表!$A$1:$A$300,貼り付け用!B56),摘要・科目対応表!$H$1:$H$300),0)=0,記入情報!$B$4,LOOKUP(0,0/FIND(摘要・科目対応表!$A$1:$A$300,貼り付け用!B56),摘要・科目対応表!$H$1:$H$300))))</f>
        <v/>
      </c>
      <c r="I56" t="str" cm="1">
        <f t="array" ref="I56">IF(AND(貼り付け用!C56="",貼り付け用!D56=""),"",IF(貼り付け用!C56&lt;&gt;"",記入情報!$B$7,IF(IFERROR(LOOKUP(0,0/FIND(摘要・科目対応表!$A$1:$A$300,貼り付け用!B56),摘要・科目対応表!$I$1:$I$300),0)=0,"",LOOKUP(0,0/FIND(摘要・科目対応表!$A$1:$A$300,貼り付け用!B56),摘要・科目対応表!$I$1:$I$300))))&amp;""</f>
        <v/>
      </c>
      <c r="J56" t="str" cm="1">
        <f t="array" ref="J56">IF(AND(貼り付け用!C56="",貼り付け用!D56=""),"",IF(貼り付け用!C56&lt;&gt;"",記入情報!$B$8,IF(IFERROR(LOOKUP(0,0/FIND(摘要・科目対応表!$A$1:$A$300,貼り付け用!B56),摘要・科目対応表!$J$1:$J$300),0)=0,"",LOOKUP(0,0/FIND(摘要・科目対応表!$A$1:$A$300,貼り付け用!B56),摘要・科目対応表!$J$1:$J$300))))&amp;""</f>
        <v/>
      </c>
      <c r="K56" t="str">
        <f>IF(AND(貼り付け用!D56="",貼り付け用!C56=""),"",IF(貼り付け用!D56="",貼り付け用!C56,貼り付け用!D56))</f>
        <v/>
      </c>
      <c r="L56" t="str" cm="1">
        <f t="array" ref="L56">IF(貼り付け用!B56="","",IF(IFERROR(LOOKUP(0,0/FIND(摘要・科目対応表!$A$1:$A$300,貼り付け用!B56),摘要・科目対応表!$B$1:$B$300),0)=0,貼り付け用!B56,LOOKUP(0,0/FIND(摘要・科目対応表!$A$1:$A$300,貼り付け用!B56),摘要・科目対応表!$B$1:$B$300)))</f>
        <v/>
      </c>
      <c r="M56" t="str" cm="1">
        <f t="array" ref="M56">IF(AND(貼り付け用!C56="",貼り付け用!D56=""),"",IF(IFERROR(LOOKUP(0,0/FIND(摘要・科目対応表!$A$1:$A$300,貼り付け用!B56),摘要・科目対応表!$L$1:$L$300),0)="","",IFERROR(LOOKUP(0,0/FIND(摘要・科目対応表!$A$1:$A$300,貼り付け用!B56),摘要・科目対応表!$L$1:$L$300),"")))</f>
        <v/>
      </c>
      <c r="N56" t="str" cm="1">
        <f t="array" ref="N56">IF(AND(貼り付け用!C56="",貼り付け用!D56=""),"",IF(IFERROR(LOOKUP(0,0/FIND(摘要・科目対応表!$A$1:$A$300,貼り付け用!B56),摘要・科目対応表!$K$1:$K$300),0)=0,"",LOOKUP(0,0/FIND(摘要・科目対応表!$A$1:$A$300,貼り付け用!B56),摘要・科目対応表!$K$1:$K$300)))</f>
        <v/>
      </c>
      <c r="O56" t="str" cm="1">
        <f t="array" ref="O56">IF(AND(貼り付け用!C56="",貼り付け用!D56=""),"",IF(IFERROR(LOOKUP(0,0/FIND(摘要・科目対応表!$A$1:$A$300,貼り付け用!B56),摘要・科目対応表!$N$1:$N$300),0)=0,"",LOOKUP(0,0/FIND(摘要・科目対応表!$A$1:$A$300,貼り付け用!B56),摘要・科目対応表!$N$1:$N$300)))</f>
        <v/>
      </c>
      <c r="P56" t="str" cm="1">
        <f t="array" ref="P56">IF(AND(貼り付け用!C56="",貼り付け用!D56=""),"",IF(IFERROR(LOOKUP(0,0/FIND(摘要・科目対応表!$A$1:$A$300,貼り付け用!B56),摘要・科目対応表!$M$1:$M$300),0)=0,"",LOOKUP(0,0/FIND(摘要・科目対応表!$A$1:$A$300,貼り付け用!B56),摘要・科目対応表!$M$1:$M$300)))</f>
        <v/>
      </c>
    </row>
    <row r="57" spans="1:16">
      <c r="A57" t="str">
        <f>IF(貼り付け用!A57="","",1)</f>
        <v/>
      </c>
      <c r="B57" t="str">
        <f>IF(貼り付け用!A57="","",TEXT(貼り付け用!A57,"yyyymmdd"))</f>
        <v/>
      </c>
      <c r="C57" t="str" cm="1">
        <f t="array" ref="C57">IF(AND(貼り付け用!C57="",貼り付け用!D57=""),"",IF(貼り付け用!C57="",記入情報!$B$5,IF(IFERROR(LOOKUP(0,0/FIND(摘要・科目対応表!$A$1:$A$300,貼り付け用!B57),摘要・科目対応表!$C$1:$C$300),0)=0,記入情報!$B$1,LOOKUP(0,0/FIND(摘要・科目対応表!$A$1:$A$300,貼り付け用!B57),摘要・科目対応表!$C$1:$C$300))))</f>
        <v/>
      </c>
      <c r="D57" t="str" cm="1">
        <f t="array" ref="D57">IF(AND(貼り付け用!C57="",貼り付け用!D57=""),"",IF(貼り付け用!C57="",記入情報!$B$6,IF(IFERROR(LOOKUP(0,0/FIND(摘要・科目対応表!$A$1:$A$300,貼り付け用!B57),摘要・科目対応表!$D$1:$D$300),0)=0,記入情報!$B$2,LOOKUP(0,0/FIND(摘要・科目対応表!$A$1:$A$300,貼り付け用!B57),摘要・科目対応表!$D$1:$D$300))))</f>
        <v/>
      </c>
      <c r="E57" t="str" cm="1">
        <f t="array" ref="E57">IF(AND(貼り付け用!C57="",貼り付け用!D57=""),"",IF(貼り付け用!C57="",記入情報!$B$7,IF(IFERROR(LOOKUP(0,0/FIND(摘要・科目対応表!$A$1:$A$300,貼り付け用!B57),摘要・科目対応表!$E$1:$E$300),0)=0,"",LOOKUP(0,0/FIND(摘要・科目対応表!$A$1:$A$300,貼り付け用!B57),摘要・科目対応表!$E$1:$E$300))))&amp;""</f>
        <v/>
      </c>
      <c r="F57" t="str" cm="1">
        <f t="array" ref="F57">IF(AND(貼り付け用!C57="",貼り付け用!D57=""),"",IF(貼り付け用!C57="",記入情報!$B$8,IF(IFERROR(LOOKUP(0,0/FIND(摘要・科目対応表!$A$1:$A$300,貼り付け用!B57),摘要・科目対応表!$F$1:$F$300),0)=0,"",LOOKUP(0,0/FIND(摘要・科目対応表!$A$1:$A$300,貼り付け用!B57),摘要・科目対応表!$F$1:$F$300))))&amp;""</f>
        <v/>
      </c>
      <c r="G57" t="str" cm="1">
        <f t="array" ref="G57">IF(AND(貼り付け用!C57="",貼り付け用!D57=""),"",IF(貼り付け用!C57&lt;&gt;"",記入情報!$B$5,IF(IFERROR(LOOKUP(0,0/FIND(摘要・科目対応表!$A$1:$A$300,貼り付け用!B57),摘要・科目対応表!$G$1:$G$300),0)=0,記入情報!$B$3,LOOKUP(0,0/FIND(摘要・科目対応表!$A$1:$A$300,貼り付け用!B57),摘要・科目対応表!$G$1:$G$300))))</f>
        <v/>
      </c>
      <c r="H57" t="str" cm="1">
        <f t="array" ref="H57">IF(AND(貼り付け用!C57="",貼り付け用!D57=""),"",IF(貼り付け用!C57&lt;&gt;"",記入情報!$B$6,IF(IFERROR(LOOKUP(0,0/FIND(摘要・科目対応表!$A$1:$A$300,貼り付け用!B57),摘要・科目対応表!$H$1:$H$300),0)=0,記入情報!$B$4,LOOKUP(0,0/FIND(摘要・科目対応表!$A$1:$A$300,貼り付け用!B57),摘要・科目対応表!$H$1:$H$300))))</f>
        <v/>
      </c>
      <c r="I57" t="str" cm="1">
        <f t="array" ref="I57">IF(AND(貼り付け用!C57="",貼り付け用!D57=""),"",IF(貼り付け用!C57&lt;&gt;"",記入情報!$B$7,IF(IFERROR(LOOKUP(0,0/FIND(摘要・科目対応表!$A$1:$A$300,貼り付け用!B57),摘要・科目対応表!$I$1:$I$300),0)=0,"",LOOKUP(0,0/FIND(摘要・科目対応表!$A$1:$A$300,貼り付け用!B57),摘要・科目対応表!$I$1:$I$300))))&amp;""</f>
        <v/>
      </c>
      <c r="J57" t="str" cm="1">
        <f t="array" ref="J57">IF(AND(貼り付け用!C57="",貼り付け用!D57=""),"",IF(貼り付け用!C57&lt;&gt;"",記入情報!$B$8,IF(IFERROR(LOOKUP(0,0/FIND(摘要・科目対応表!$A$1:$A$300,貼り付け用!B57),摘要・科目対応表!$J$1:$J$300),0)=0,"",LOOKUP(0,0/FIND(摘要・科目対応表!$A$1:$A$300,貼り付け用!B57),摘要・科目対応表!$J$1:$J$300))))&amp;""</f>
        <v/>
      </c>
      <c r="K57" t="str">
        <f>IF(AND(貼り付け用!D57="",貼り付け用!C57=""),"",IF(貼り付け用!D57="",貼り付け用!C57,貼り付け用!D57))</f>
        <v/>
      </c>
      <c r="L57" t="str" cm="1">
        <f t="array" ref="L57">IF(貼り付け用!B57="","",IF(IFERROR(LOOKUP(0,0/FIND(摘要・科目対応表!$A$1:$A$300,貼り付け用!B57),摘要・科目対応表!$B$1:$B$300),0)=0,貼り付け用!B57,LOOKUP(0,0/FIND(摘要・科目対応表!$A$1:$A$300,貼り付け用!B57),摘要・科目対応表!$B$1:$B$300)))</f>
        <v/>
      </c>
      <c r="M57" t="str" cm="1">
        <f t="array" ref="M57">IF(AND(貼り付け用!C57="",貼り付け用!D57=""),"",IF(IFERROR(LOOKUP(0,0/FIND(摘要・科目対応表!$A$1:$A$300,貼り付け用!B57),摘要・科目対応表!$L$1:$L$300),0)="","",IFERROR(LOOKUP(0,0/FIND(摘要・科目対応表!$A$1:$A$300,貼り付け用!B57),摘要・科目対応表!$L$1:$L$300),"")))</f>
        <v/>
      </c>
      <c r="N57" t="str" cm="1">
        <f t="array" ref="N57">IF(AND(貼り付け用!C57="",貼り付け用!D57=""),"",IF(IFERROR(LOOKUP(0,0/FIND(摘要・科目対応表!$A$1:$A$300,貼り付け用!B57),摘要・科目対応表!$K$1:$K$300),0)=0,"",LOOKUP(0,0/FIND(摘要・科目対応表!$A$1:$A$300,貼り付け用!B57),摘要・科目対応表!$K$1:$K$300)))</f>
        <v/>
      </c>
      <c r="O57" t="str" cm="1">
        <f t="array" ref="O57">IF(AND(貼り付け用!C57="",貼り付け用!D57=""),"",IF(IFERROR(LOOKUP(0,0/FIND(摘要・科目対応表!$A$1:$A$300,貼り付け用!B57),摘要・科目対応表!$N$1:$N$300),0)=0,"",LOOKUP(0,0/FIND(摘要・科目対応表!$A$1:$A$300,貼り付け用!B57),摘要・科目対応表!$N$1:$N$300)))</f>
        <v/>
      </c>
      <c r="P57" t="str" cm="1">
        <f t="array" ref="P57">IF(AND(貼り付け用!C57="",貼り付け用!D57=""),"",IF(IFERROR(LOOKUP(0,0/FIND(摘要・科目対応表!$A$1:$A$300,貼り付け用!B57),摘要・科目対応表!$M$1:$M$300),0)=0,"",LOOKUP(0,0/FIND(摘要・科目対応表!$A$1:$A$300,貼り付け用!B57),摘要・科目対応表!$M$1:$M$300)))</f>
        <v/>
      </c>
    </row>
    <row r="58" spans="1:16">
      <c r="A58" t="str">
        <f>IF(貼り付け用!A58="","",1)</f>
        <v/>
      </c>
      <c r="B58" t="str">
        <f>IF(貼り付け用!A58="","",TEXT(貼り付け用!A58,"yyyymmdd"))</f>
        <v/>
      </c>
      <c r="C58" t="str" cm="1">
        <f t="array" ref="C58">IF(AND(貼り付け用!C58="",貼り付け用!D58=""),"",IF(貼り付け用!C58="",記入情報!$B$5,IF(IFERROR(LOOKUP(0,0/FIND(摘要・科目対応表!$A$1:$A$300,貼り付け用!B58),摘要・科目対応表!$C$1:$C$300),0)=0,記入情報!$B$1,LOOKUP(0,0/FIND(摘要・科目対応表!$A$1:$A$300,貼り付け用!B58),摘要・科目対応表!$C$1:$C$300))))</f>
        <v/>
      </c>
      <c r="D58" t="str" cm="1">
        <f t="array" ref="D58">IF(AND(貼り付け用!C58="",貼り付け用!D58=""),"",IF(貼り付け用!C58="",記入情報!$B$6,IF(IFERROR(LOOKUP(0,0/FIND(摘要・科目対応表!$A$1:$A$300,貼り付け用!B58),摘要・科目対応表!$D$1:$D$300),0)=0,記入情報!$B$2,LOOKUP(0,0/FIND(摘要・科目対応表!$A$1:$A$300,貼り付け用!B58),摘要・科目対応表!$D$1:$D$300))))</f>
        <v/>
      </c>
      <c r="E58" t="str" cm="1">
        <f t="array" ref="E58">IF(AND(貼り付け用!C58="",貼り付け用!D58=""),"",IF(貼り付け用!C58="",記入情報!$B$7,IF(IFERROR(LOOKUP(0,0/FIND(摘要・科目対応表!$A$1:$A$300,貼り付け用!B58),摘要・科目対応表!$E$1:$E$300),0)=0,"",LOOKUP(0,0/FIND(摘要・科目対応表!$A$1:$A$300,貼り付け用!B58),摘要・科目対応表!$E$1:$E$300))))&amp;""</f>
        <v/>
      </c>
      <c r="F58" t="str" cm="1">
        <f t="array" ref="F58">IF(AND(貼り付け用!C58="",貼り付け用!D58=""),"",IF(貼り付け用!C58="",記入情報!$B$8,IF(IFERROR(LOOKUP(0,0/FIND(摘要・科目対応表!$A$1:$A$300,貼り付け用!B58),摘要・科目対応表!$F$1:$F$300),0)=0,"",LOOKUP(0,0/FIND(摘要・科目対応表!$A$1:$A$300,貼り付け用!B58),摘要・科目対応表!$F$1:$F$300))))&amp;""</f>
        <v/>
      </c>
      <c r="G58" t="str" cm="1">
        <f t="array" ref="G58">IF(AND(貼り付け用!C58="",貼り付け用!D58=""),"",IF(貼り付け用!C58&lt;&gt;"",記入情報!$B$5,IF(IFERROR(LOOKUP(0,0/FIND(摘要・科目対応表!$A$1:$A$300,貼り付け用!B58),摘要・科目対応表!$G$1:$G$300),0)=0,記入情報!$B$3,LOOKUP(0,0/FIND(摘要・科目対応表!$A$1:$A$300,貼り付け用!B58),摘要・科目対応表!$G$1:$G$300))))</f>
        <v/>
      </c>
      <c r="H58" t="str" cm="1">
        <f t="array" ref="H58">IF(AND(貼り付け用!C58="",貼り付け用!D58=""),"",IF(貼り付け用!C58&lt;&gt;"",記入情報!$B$6,IF(IFERROR(LOOKUP(0,0/FIND(摘要・科目対応表!$A$1:$A$300,貼り付け用!B58),摘要・科目対応表!$H$1:$H$300),0)=0,記入情報!$B$4,LOOKUP(0,0/FIND(摘要・科目対応表!$A$1:$A$300,貼り付け用!B58),摘要・科目対応表!$H$1:$H$300))))</f>
        <v/>
      </c>
      <c r="I58" t="str" cm="1">
        <f t="array" ref="I58">IF(AND(貼り付け用!C58="",貼り付け用!D58=""),"",IF(貼り付け用!C58&lt;&gt;"",記入情報!$B$7,IF(IFERROR(LOOKUP(0,0/FIND(摘要・科目対応表!$A$1:$A$300,貼り付け用!B58),摘要・科目対応表!$I$1:$I$300),0)=0,"",LOOKUP(0,0/FIND(摘要・科目対応表!$A$1:$A$300,貼り付け用!B58),摘要・科目対応表!$I$1:$I$300))))&amp;""</f>
        <v/>
      </c>
      <c r="J58" t="str" cm="1">
        <f t="array" ref="J58">IF(AND(貼り付け用!C58="",貼り付け用!D58=""),"",IF(貼り付け用!C58&lt;&gt;"",記入情報!$B$8,IF(IFERROR(LOOKUP(0,0/FIND(摘要・科目対応表!$A$1:$A$300,貼り付け用!B58),摘要・科目対応表!$J$1:$J$300),0)=0,"",LOOKUP(0,0/FIND(摘要・科目対応表!$A$1:$A$300,貼り付け用!B58),摘要・科目対応表!$J$1:$J$300))))&amp;""</f>
        <v/>
      </c>
      <c r="K58" t="str">
        <f>IF(AND(貼り付け用!D58="",貼り付け用!C58=""),"",IF(貼り付け用!D58="",貼り付け用!C58,貼り付け用!D58))</f>
        <v/>
      </c>
      <c r="L58" t="str" cm="1">
        <f t="array" ref="L58">IF(貼り付け用!B58="","",IF(IFERROR(LOOKUP(0,0/FIND(摘要・科目対応表!$A$1:$A$300,貼り付け用!B58),摘要・科目対応表!$B$1:$B$300),0)=0,貼り付け用!B58,LOOKUP(0,0/FIND(摘要・科目対応表!$A$1:$A$300,貼り付け用!B58),摘要・科目対応表!$B$1:$B$300)))</f>
        <v/>
      </c>
      <c r="M58" t="str" cm="1">
        <f t="array" ref="M58">IF(AND(貼り付け用!C58="",貼り付け用!D58=""),"",IF(IFERROR(LOOKUP(0,0/FIND(摘要・科目対応表!$A$1:$A$300,貼り付け用!B58),摘要・科目対応表!$L$1:$L$300),0)="","",IFERROR(LOOKUP(0,0/FIND(摘要・科目対応表!$A$1:$A$300,貼り付け用!B58),摘要・科目対応表!$L$1:$L$300),"")))</f>
        <v/>
      </c>
      <c r="N58" t="str" cm="1">
        <f t="array" ref="N58">IF(AND(貼り付け用!C58="",貼り付け用!D58=""),"",IF(IFERROR(LOOKUP(0,0/FIND(摘要・科目対応表!$A$1:$A$300,貼り付け用!B58),摘要・科目対応表!$K$1:$K$300),0)=0,"",LOOKUP(0,0/FIND(摘要・科目対応表!$A$1:$A$300,貼り付け用!B58),摘要・科目対応表!$K$1:$K$300)))</f>
        <v/>
      </c>
      <c r="O58" t="str" cm="1">
        <f t="array" ref="O58">IF(AND(貼り付け用!C58="",貼り付け用!D58=""),"",IF(IFERROR(LOOKUP(0,0/FIND(摘要・科目対応表!$A$1:$A$300,貼り付け用!B58),摘要・科目対応表!$N$1:$N$300),0)=0,"",LOOKUP(0,0/FIND(摘要・科目対応表!$A$1:$A$300,貼り付け用!B58),摘要・科目対応表!$N$1:$N$300)))</f>
        <v/>
      </c>
      <c r="P58" t="str" cm="1">
        <f t="array" ref="P58">IF(AND(貼り付け用!C58="",貼り付け用!D58=""),"",IF(IFERROR(LOOKUP(0,0/FIND(摘要・科目対応表!$A$1:$A$300,貼り付け用!B58),摘要・科目対応表!$M$1:$M$300),0)=0,"",LOOKUP(0,0/FIND(摘要・科目対応表!$A$1:$A$300,貼り付け用!B58),摘要・科目対応表!$M$1:$M$300)))</f>
        <v/>
      </c>
    </row>
    <row r="59" spans="1:16">
      <c r="A59" t="str">
        <f>IF(貼り付け用!A59="","",1)</f>
        <v/>
      </c>
      <c r="B59" t="str">
        <f>IF(貼り付け用!A59="","",TEXT(貼り付け用!A59,"yyyymmdd"))</f>
        <v/>
      </c>
      <c r="C59" t="str" cm="1">
        <f t="array" ref="C59">IF(AND(貼り付け用!C59="",貼り付け用!D59=""),"",IF(貼り付け用!C59="",記入情報!$B$5,IF(IFERROR(LOOKUP(0,0/FIND(摘要・科目対応表!$A$1:$A$300,貼り付け用!B59),摘要・科目対応表!$C$1:$C$300),0)=0,記入情報!$B$1,LOOKUP(0,0/FIND(摘要・科目対応表!$A$1:$A$300,貼り付け用!B59),摘要・科目対応表!$C$1:$C$300))))</f>
        <v/>
      </c>
      <c r="D59" t="str" cm="1">
        <f t="array" ref="D59">IF(AND(貼り付け用!C59="",貼り付け用!D59=""),"",IF(貼り付け用!C59="",記入情報!$B$6,IF(IFERROR(LOOKUP(0,0/FIND(摘要・科目対応表!$A$1:$A$300,貼り付け用!B59),摘要・科目対応表!$D$1:$D$300),0)=0,記入情報!$B$2,LOOKUP(0,0/FIND(摘要・科目対応表!$A$1:$A$300,貼り付け用!B59),摘要・科目対応表!$D$1:$D$300))))</f>
        <v/>
      </c>
      <c r="E59" t="str" cm="1">
        <f t="array" ref="E59">IF(AND(貼り付け用!C59="",貼り付け用!D59=""),"",IF(貼り付け用!C59="",記入情報!$B$7,IF(IFERROR(LOOKUP(0,0/FIND(摘要・科目対応表!$A$1:$A$300,貼り付け用!B59),摘要・科目対応表!$E$1:$E$300),0)=0,"",LOOKUP(0,0/FIND(摘要・科目対応表!$A$1:$A$300,貼り付け用!B59),摘要・科目対応表!$E$1:$E$300))))&amp;""</f>
        <v/>
      </c>
      <c r="F59" t="str" cm="1">
        <f t="array" ref="F59">IF(AND(貼り付け用!C59="",貼り付け用!D59=""),"",IF(貼り付け用!C59="",記入情報!$B$8,IF(IFERROR(LOOKUP(0,0/FIND(摘要・科目対応表!$A$1:$A$300,貼り付け用!B59),摘要・科目対応表!$F$1:$F$300),0)=0,"",LOOKUP(0,0/FIND(摘要・科目対応表!$A$1:$A$300,貼り付け用!B59),摘要・科目対応表!$F$1:$F$300))))&amp;""</f>
        <v/>
      </c>
      <c r="G59" t="str" cm="1">
        <f t="array" ref="G59">IF(AND(貼り付け用!C59="",貼り付け用!D59=""),"",IF(貼り付け用!C59&lt;&gt;"",記入情報!$B$5,IF(IFERROR(LOOKUP(0,0/FIND(摘要・科目対応表!$A$1:$A$300,貼り付け用!B59),摘要・科目対応表!$G$1:$G$300),0)=0,記入情報!$B$3,LOOKUP(0,0/FIND(摘要・科目対応表!$A$1:$A$300,貼り付け用!B59),摘要・科目対応表!$G$1:$G$300))))</f>
        <v/>
      </c>
      <c r="H59" t="str" cm="1">
        <f t="array" ref="H59">IF(AND(貼り付け用!C59="",貼り付け用!D59=""),"",IF(貼り付け用!C59&lt;&gt;"",記入情報!$B$6,IF(IFERROR(LOOKUP(0,0/FIND(摘要・科目対応表!$A$1:$A$300,貼り付け用!B59),摘要・科目対応表!$H$1:$H$300),0)=0,記入情報!$B$4,LOOKUP(0,0/FIND(摘要・科目対応表!$A$1:$A$300,貼り付け用!B59),摘要・科目対応表!$H$1:$H$300))))</f>
        <v/>
      </c>
      <c r="I59" t="str" cm="1">
        <f t="array" ref="I59">IF(AND(貼り付け用!C59="",貼り付け用!D59=""),"",IF(貼り付け用!C59&lt;&gt;"",記入情報!$B$7,IF(IFERROR(LOOKUP(0,0/FIND(摘要・科目対応表!$A$1:$A$300,貼り付け用!B59),摘要・科目対応表!$I$1:$I$300),0)=0,"",LOOKUP(0,0/FIND(摘要・科目対応表!$A$1:$A$300,貼り付け用!B59),摘要・科目対応表!$I$1:$I$300))))&amp;""</f>
        <v/>
      </c>
      <c r="J59" t="str" cm="1">
        <f t="array" ref="J59">IF(AND(貼り付け用!C59="",貼り付け用!D59=""),"",IF(貼り付け用!C59&lt;&gt;"",記入情報!$B$8,IF(IFERROR(LOOKUP(0,0/FIND(摘要・科目対応表!$A$1:$A$300,貼り付け用!B59),摘要・科目対応表!$J$1:$J$300),0)=0,"",LOOKUP(0,0/FIND(摘要・科目対応表!$A$1:$A$300,貼り付け用!B59),摘要・科目対応表!$J$1:$J$300))))&amp;""</f>
        <v/>
      </c>
      <c r="K59" t="str">
        <f>IF(AND(貼り付け用!D59="",貼り付け用!C59=""),"",IF(貼り付け用!D59="",貼り付け用!C59,貼り付け用!D59))</f>
        <v/>
      </c>
      <c r="L59" t="str" cm="1">
        <f t="array" ref="L59">IF(貼り付け用!B59="","",IF(IFERROR(LOOKUP(0,0/FIND(摘要・科目対応表!$A$1:$A$300,貼り付け用!B59),摘要・科目対応表!$B$1:$B$300),0)=0,貼り付け用!B59,LOOKUP(0,0/FIND(摘要・科目対応表!$A$1:$A$300,貼り付け用!B59),摘要・科目対応表!$B$1:$B$300)))</f>
        <v/>
      </c>
      <c r="M59" t="str" cm="1">
        <f t="array" ref="M59">IF(AND(貼り付け用!C59="",貼り付け用!D59=""),"",IF(IFERROR(LOOKUP(0,0/FIND(摘要・科目対応表!$A$1:$A$300,貼り付け用!B59),摘要・科目対応表!$L$1:$L$300),0)="","",IFERROR(LOOKUP(0,0/FIND(摘要・科目対応表!$A$1:$A$300,貼り付け用!B59),摘要・科目対応表!$L$1:$L$300),"")))</f>
        <v/>
      </c>
      <c r="N59" t="str" cm="1">
        <f t="array" ref="N59">IF(AND(貼り付け用!C59="",貼り付け用!D59=""),"",IF(IFERROR(LOOKUP(0,0/FIND(摘要・科目対応表!$A$1:$A$300,貼り付け用!B59),摘要・科目対応表!$K$1:$K$300),0)=0,"",LOOKUP(0,0/FIND(摘要・科目対応表!$A$1:$A$300,貼り付け用!B59),摘要・科目対応表!$K$1:$K$300)))</f>
        <v/>
      </c>
      <c r="O59" t="str" cm="1">
        <f t="array" ref="O59">IF(AND(貼り付け用!C59="",貼り付け用!D59=""),"",IF(IFERROR(LOOKUP(0,0/FIND(摘要・科目対応表!$A$1:$A$300,貼り付け用!B59),摘要・科目対応表!$N$1:$N$300),0)=0,"",LOOKUP(0,0/FIND(摘要・科目対応表!$A$1:$A$300,貼り付け用!B59),摘要・科目対応表!$N$1:$N$300)))</f>
        <v/>
      </c>
      <c r="P59" t="str" cm="1">
        <f t="array" ref="P59">IF(AND(貼り付け用!C59="",貼り付け用!D59=""),"",IF(IFERROR(LOOKUP(0,0/FIND(摘要・科目対応表!$A$1:$A$300,貼り付け用!B59),摘要・科目対応表!$M$1:$M$300),0)=0,"",LOOKUP(0,0/FIND(摘要・科目対応表!$A$1:$A$300,貼り付け用!B59),摘要・科目対応表!$M$1:$M$300)))</f>
        <v/>
      </c>
    </row>
    <row r="60" spans="1:16">
      <c r="A60" t="str">
        <f>IF(貼り付け用!A60="","",1)</f>
        <v/>
      </c>
      <c r="B60" t="str">
        <f>IF(貼り付け用!A60="","",TEXT(貼り付け用!A60,"yyyymmdd"))</f>
        <v/>
      </c>
      <c r="C60" t="str" cm="1">
        <f t="array" ref="C60">IF(AND(貼り付け用!C60="",貼り付け用!D60=""),"",IF(貼り付け用!C60="",記入情報!$B$5,IF(IFERROR(LOOKUP(0,0/FIND(摘要・科目対応表!$A$1:$A$300,貼り付け用!B60),摘要・科目対応表!$C$1:$C$300),0)=0,記入情報!$B$1,LOOKUP(0,0/FIND(摘要・科目対応表!$A$1:$A$300,貼り付け用!B60),摘要・科目対応表!$C$1:$C$300))))</f>
        <v/>
      </c>
      <c r="D60" t="str" cm="1">
        <f t="array" ref="D60">IF(AND(貼り付け用!C60="",貼り付け用!D60=""),"",IF(貼り付け用!C60="",記入情報!$B$6,IF(IFERROR(LOOKUP(0,0/FIND(摘要・科目対応表!$A$1:$A$300,貼り付け用!B60),摘要・科目対応表!$D$1:$D$300),0)=0,記入情報!$B$2,LOOKUP(0,0/FIND(摘要・科目対応表!$A$1:$A$300,貼り付け用!B60),摘要・科目対応表!$D$1:$D$300))))</f>
        <v/>
      </c>
      <c r="E60" t="str" cm="1">
        <f t="array" ref="E60">IF(AND(貼り付け用!C60="",貼り付け用!D60=""),"",IF(貼り付け用!C60="",記入情報!$B$7,IF(IFERROR(LOOKUP(0,0/FIND(摘要・科目対応表!$A$1:$A$300,貼り付け用!B60),摘要・科目対応表!$E$1:$E$300),0)=0,"",LOOKUP(0,0/FIND(摘要・科目対応表!$A$1:$A$300,貼り付け用!B60),摘要・科目対応表!$E$1:$E$300))))&amp;""</f>
        <v/>
      </c>
      <c r="F60" t="str" cm="1">
        <f t="array" ref="F60">IF(AND(貼り付け用!C60="",貼り付け用!D60=""),"",IF(貼り付け用!C60="",記入情報!$B$8,IF(IFERROR(LOOKUP(0,0/FIND(摘要・科目対応表!$A$1:$A$300,貼り付け用!B60),摘要・科目対応表!$F$1:$F$300),0)=0,"",LOOKUP(0,0/FIND(摘要・科目対応表!$A$1:$A$300,貼り付け用!B60),摘要・科目対応表!$F$1:$F$300))))&amp;""</f>
        <v/>
      </c>
      <c r="G60" t="str" cm="1">
        <f t="array" ref="G60">IF(AND(貼り付け用!C60="",貼り付け用!D60=""),"",IF(貼り付け用!C60&lt;&gt;"",記入情報!$B$5,IF(IFERROR(LOOKUP(0,0/FIND(摘要・科目対応表!$A$1:$A$300,貼り付け用!B60),摘要・科目対応表!$G$1:$G$300),0)=0,記入情報!$B$3,LOOKUP(0,0/FIND(摘要・科目対応表!$A$1:$A$300,貼り付け用!B60),摘要・科目対応表!$G$1:$G$300))))</f>
        <v/>
      </c>
      <c r="H60" t="str" cm="1">
        <f t="array" ref="H60">IF(AND(貼り付け用!C60="",貼り付け用!D60=""),"",IF(貼り付け用!C60&lt;&gt;"",記入情報!$B$6,IF(IFERROR(LOOKUP(0,0/FIND(摘要・科目対応表!$A$1:$A$300,貼り付け用!B60),摘要・科目対応表!$H$1:$H$300),0)=0,記入情報!$B$4,LOOKUP(0,0/FIND(摘要・科目対応表!$A$1:$A$300,貼り付け用!B60),摘要・科目対応表!$H$1:$H$300))))</f>
        <v/>
      </c>
      <c r="I60" t="str" cm="1">
        <f t="array" ref="I60">IF(AND(貼り付け用!C60="",貼り付け用!D60=""),"",IF(貼り付け用!C60&lt;&gt;"",記入情報!$B$7,IF(IFERROR(LOOKUP(0,0/FIND(摘要・科目対応表!$A$1:$A$300,貼り付け用!B60),摘要・科目対応表!$I$1:$I$300),0)=0,"",LOOKUP(0,0/FIND(摘要・科目対応表!$A$1:$A$300,貼り付け用!B60),摘要・科目対応表!$I$1:$I$300))))&amp;""</f>
        <v/>
      </c>
      <c r="J60" t="str" cm="1">
        <f t="array" ref="J60">IF(AND(貼り付け用!C60="",貼り付け用!D60=""),"",IF(貼り付け用!C60&lt;&gt;"",記入情報!$B$8,IF(IFERROR(LOOKUP(0,0/FIND(摘要・科目対応表!$A$1:$A$300,貼り付け用!B60),摘要・科目対応表!$J$1:$J$300),0)=0,"",LOOKUP(0,0/FIND(摘要・科目対応表!$A$1:$A$300,貼り付け用!B60),摘要・科目対応表!$J$1:$J$300))))&amp;""</f>
        <v/>
      </c>
      <c r="K60" t="str">
        <f>IF(AND(貼り付け用!D60="",貼り付け用!C60=""),"",IF(貼り付け用!D60="",貼り付け用!C60,貼り付け用!D60))</f>
        <v/>
      </c>
      <c r="L60" t="str" cm="1">
        <f t="array" ref="L60">IF(貼り付け用!B60="","",IF(IFERROR(LOOKUP(0,0/FIND(摘要・科目対応表!$A$1:$A$300,貼り付け用!B60),摘要・科目対応表!$B$1:$B$300),0)=0,貼り付け用!B60,LOOKUP(0,0/FIND(摘要・科目対応表!$A$1:$A$300,貼り付け用!B60),摘要・科目対応表!$B$1:$B$300)))</f>
        <v/>
      </c>
      <c r="M60" t="str" cm="1">
        <f t="array" ref="M60">IF(AND(貼り付け用!C60="",貼り付け用!D60=""),"",IF(IFERROR(LOOKUP(0,0/FIND(摘要・科目対応表!$A$1:$A$300,貼り付け用!B60),摘要・科目対応表!$L$1:$L$300),0)="","",IFERROR(LOOKUP(0,0/FIND(摘要・科目対応表!$A$1:$A$300,貼り付け用!B60),摘要・科目対応表!$L$1:$L$300),"")))</f>
        <v/>
      </c>
      <c r="N60" t="str" cm="1">
        <f t="array" ref="N60">IF(AND(貼り付け用!C60="",貼り付け用!D60=""),"",IF(IFERROR(LOOKUP(0,0/FIND(摘要・科目対応表!$A$1:$A$300,貼り付け用!B60),摘要・科目対応表!$K$1:$K$300),0)=0,"",LOOKUP(0,0/FIND(摘要・科目対応表!$A$1:$A$300,貼り付け用!B60),摘要・科目対応表!$K$1:$K$300)))</f>
        <v/>
      </c>
      <c r="O60" t="str" cm="1">
        <f t="array" ref="O60">IF(AND(貼り付け用!C60="",貼り付け用!D60=""),"",IF(IFERROR(LOOKUP(0,0/FIND(摘要・科目対応表!$A$1:$A$300,貼り付け用!B60),摘要・科目対応表!$N$1:$N$300),0)=0,"",LOOKUP(0,0/FIND(摘要・科目対応表!$A$1:$A$300,貼り付け用!B60),摘要・科目対応表!$N$1:$N$300)))</f>
        <v/>
      </c>
      <c r="P60" t="str" cm="1">
        <f t="array" ref="P60">IF(AND(貼り付け用!C60="",貼り付け用!D60=""),"",IF(IFERROR(LOOKUP(0,0/FIND(摘要・科目対応表!$A$1:$A$300,貼り付け用!B60),摘要・科目対応表!$M$1:$M$300),0)=0,"",LOOKUP(0,0/FIND(摘要・科目対応表!$A$1:$A$300,貼り付け用!B60),摘要・科目対応表!$M$1:$M$300)))</f>
        <v/>
      </c>
    </row>
    <row r="61" spans="1:16">
      <c r="A61" t="str">
        <f>IF(貼り付け用!A61="","",1)</f>
        <v/>
      </c>
      <c r="B61" t="str">
        <f>IF(貼り付け用!A61="","",TEXT(貼り付け用!A61,"yyyymmdd"))</f>
        <v/>
      </c>
      <c r="C61" t="str" cm="1">
        <f t="array" ref="C61">IF(AND(貼り付け用!C61="",貼り付け用!D61=""),"",IF(貼り付け用!C61="",記入情報!$B$5,IF(IFERROR(LOOKUP(0,0/FIND(摘要・科目対応表!$A$1:$A$300,貼り付け用!B61),摘要・科目対応表!$C$1:$C$300),0)=0,記入情報!$B$1,LOOKUP(0,0/FIND(摘要・科目対応表!$A$1:$A$300,貼り付け用!B61),摘要・科目対応表!$C$1:$C$300))))</f>
        <v/>
      </c>
      <c r="D61" t="str" cm="1">
        <f t="array" ref="D61">IF(AND(貼り付け用!C61="",貼り付け用!D61=""),"",IF(貼り付け用!C61="",記入情報!$B$6,IF(IFERROR(LOOKUP(0,0/FIND(摘要・科目対応表!$A$1:$A$300,貼り付け用!B61),摘要・科目対応表!$D$1:$D$300),0)=0,記入情報!$B$2,LOOKUP(0,0/FIND(摘要・科目対応表!$A$1:$A$300,貼り付け用!B61),摘要・科目対応表!$D$1:$D$300))))</f>
        <v/>
      </c>
      <c r="E61" t="str" cm="1">
        <f t="array" ref="E61">IF(AND(貼り付け用!C61="",貼り付け用!D61=""),"",IF(貼り付け用!C61="",記入情報!$B$7,IF(IFERROR(LOOKUP(0,0/FIND(摘要・科目対応表!$A$1:$A$300,貼り付け用!B61),摘要・科目対応表!$E$1:$E$300),0)=0,"",LOOKUP(0,0/FIND(摘要・科目対応表!$A$1:$A$300,貼り付け用!B61),摘要・科目対応表!$E$1:$E$300))))&amp;""</f>
        <v/>
      </c>
      <c r="F61" t="str" cm="1">
        <f t="array" ref="F61">IF(AND(貼り付け用!C61="",貼り付け用!D61=""),"",IF(貼り付け用!C61="",記入情報!$B$8,IF(IFERROR(LOOKUP(0,0/FIND(摘要・科目対応表!$A$1:$A$300,貼り付け用!B61),摘要・科目対応表!$F$1:$F$300),0)=0,"",LOOKUP(0,0/FIND(摘要・科目対応表!$A$1:$A$300,貼り付け用!B61),摘要・科目対応表!$F$1:$F$300))))&amp;""</f>
        <v/>
      </c>
      <c r="G61" t="str" cm="1">
        <f t="array" ref="G61">IF(AND(貼り付け用!C61="",貼り付け用!D61=""),"",IF(貼り付け用!C61&lt;&gt;"",記入情報!$B$5,IF(IFERROR(LOOKUP(0,0/FIND(摘要・科目対応表!$A$1:$A$300,貼り付け用!B61),摘要・科目対応表!$G$1:$G$300),0)=0,記入情報!$B$3,LOOKUP(0,0/FIND(摘要・科目対応表!$A$1:$A$300,貼り付け用!B61),摘要・科目対応表!$G$1:$G$300))))</f>
        <v/>
      </c>
      <c r="H61" t="str" cm="1">
        <f t="array" ref="H61">IF(AND(貼り付け用!C61="",貼り付け用!D61=""),"",IF(貼り付け用!C61&lt;&gt;"",記入情報!$B$6,IF(IFERROR(LOOKUP(0,0/FIND(摘要・科目対応表!$A$1:$A$300,貼り付け用!B61),摘要・科目対応表!$H$1:$H$300),0)=0,記入情報!$B$4,LOOKUP(0,0/FIND(摘要・科目対応表!$A$1:$A$300,貼り付け用!B61),摘要・科目対応表!$H$1:$H$300))))</f>
        <v/>
      </c>
      <c r="I61" t="str" cm="1">
        <f t="array" ref="I61">IF(AND(貼り付け用!C61="",貼り付け用!D61=""),"",IF(貼り付け用!C61&lt;&gt;"",記入情報!$B$7,IF(IFERROR(LOOKUP(0,0/FIND(摘要・科目対応表!$A$1:$A$300,貼り付け用!B61),摘要・科目対応表!$I$1:$I$300),0)=0,"",LOOKUP(0,0/FIND(摘要・科目対応表!$A$1:$A$300,貼り付け用!B61),摘要・科目対応表!$I$1:$I$300))))&amp;""</f>
        <v/>
      </c>
      <c r="J61" t="str" cm="1">
        <f t="array" ref="J61">IF(AND(貼り付け用!C61="",貼り付け用!D61=""),"",IF(貼り付け用!C61&lt;&gt;"",記入情報!$B$8,IF(IFERROR(LOOKUP(0,0/FIND(摘要・科目対応表!$A$1:$A$300,貼り付け用!B61),摘要・科目対応表!$J$1:$J$300),0)=0,"",LOOKUP(0,0/FIND(摘要・科目対応表!$A$1:$A$300,貼り付け用!B61),摘要・科目対応表!$J$1:$J$300))))&amp;""</f>
        <v/>
      </c>
      <c r="K61" t="str">
        <f>IF(AND(貼り付け用!D61="",貼り付け用!C61=""),"",IF(貼り付け用!D61="",貼り付け用!C61,貼り付け用!D61))</f>
        <v/>
      </c>
      <c r="L61" t="str" cm="1">
        <f t="array" ref="L61">IF(貼り付け用!B61="","",IF(IFERROR(LOOKUP(0,0/FIND(摘要・科目対応表!$A$1:$A$300,貼り付け用!B61),摘要・科目対応表!$B$1:$B$300),0)=0,貼り付け用!B61,LOOKUP(0,0/FIND(摘要・科目対応表!$A$1:$A$300,貼り付け用!B61),摘要・科目対応表!$B$1:$B$300)))</f>
        <v/>
      </c>
      <c r="M61" t="str" cm="1">
        <f t="array" ref="M61">IF(AND(貼り付け用!C61="",貼り付け用!D61=""),"",IF(IFERROR(LOOKUP(0,0/FIND(摘要・科目対応表!$A$1:$A$300,貼り付け用!B61),摘要・科目対応表!$L$1:$L$300),0)="","",IFERROR(LOOKUP(0,0/FIND(摘要・科目対応表!$A$1:$A$300,貼り付け用!B61),摘要・科目対応表!$L$1:$L$300),"")))</f>
        <v/>
      </c>
      <c r="N61" t="str" cm="1">
        <f t="array" ref="N61">IF(AND(貼り付け用!C61="",貼り付け用!D61=""),"",IF(IFERROR(LOOKUP(0,0/FIND(摘要・科目対応表!$A$1:$A$300,貼り付け用!B61),摘要・科目対応表!$K$1:$K$300),0)=0,"",LOOKUP(0,0/FIND(摘要・科目対応表!$A$1:$A$300,貼り付け用!B61),摘要・科目対応表!$K$1:$K$300)))</f>
        <v/>
      </c>
      <c r="O61" t="str" cm="1">
        <f t="array" ref="O61">IF(AND(貼り付け用!C61="",貼り付け用!D61=""),"",IF(IFERROR(LOOKUP(0,0/FIND(摘要・科目対応表!$A$1:$A$300,貼り付け用!B61),摘要・科目対応表!$N$1:$N$300),0)=0,"",LOOKUP(0,0/FIND(摘要・科目対応表!$A$1:$A$300,貼り付け用!B61),摘要・科目対応表!$N$1:$N$300)))</f>
        <v/>
      </c>
      <c r="P61" t="str" cm="1">
        <f t="array" ref="P61">IF(AND(貼り付け用!C61="",貼り付け用!D61=""),"",IF(IFERROR(LOOKUP(0,0/FIND(摘要・科目対応表!$A$1:$A$300,貼り付け用!B61),摘要・科目対応表!$M$1:$M$300),0)=0,"",LOOKUP(0,0/FIND(摘要・科目対応表!$A$1:$A$300,貼り付け用!B61),摘要・科目対応表!$M$1:$M$300)))</f>
        <v/>
      </c>
    </row>
    <row r="62" spans="1:16">
      <c r="A62" t="str">
        <f>IF(貼り付け用!A62="","",1)</f>
        <v/>
      </c>
      <c r="B62" t="str">
        <f>IF(貼り付け用!A62="","",TEXT(貼り付け用!A62,"yyyymmdd"))</f>
        <v/>
      </c>
      <c r="C62" t="str" cm="1">
        <f t="array" ref="C62">IF(AND(貼り付け用!C62="",貼り付け用!D62=""),"",IF(貼り付け用!C62="",記入情報!$B$5,IF(IFERROR(LOOKUP(0,0/FIND(摘要・科目対応表!$A$1:$A$300,貼り付け用!B62),摘要・科目対応表!$C$1:$C$300),0)=0,記入情報!$B$1,LOOKUP(0,0/FIND(摘要・科目対応表!$A$1:$A$300,貼り付け用!B62),摘要・科目対応表!$C$1:$C$300))))</f>
        <v/>
      </c>
      <c r="D62" t="str" cm="1">
        <f t="array" ref="D62">IF(AND(貼り付け用!C62="",貼り付け用!D62=""),"",IF(貼り付け用!C62="",記入情報!$B$6,IF(IFERROR(LOOKUP(0,0/FIND(摘要・科目対応表!$A$1:$A$300,貼り付け用!B62),摘要・科目対応表!$D$1:$D$300),0)=0,記入情報!$B$2,LOOKUP(0,0/FIND(摘要・科目対応表!$A$1:$A$300,貼り付け用!B62),摘要・科目対応表!$D$1:$D$300))))</f>
        <v/>
      </c>
      <c r="E62" t="str" cm="1">
        <f t="array" ref="E62">IF(AND(貼り付け用!C62="",貼り付け用!D62=""),"",IF(貼り付け用!C62="",記入情報!$B$7,IF(IFERROR(LOOKUP(0,0/FIND(摘要・科目対応表!$A$1:$A$300,貼り付け用!B62),摘要・科目対応表!$E$1:$E$300),0)=0,"",LOOKUP(0,0/FIND(摘要・科目対応表!$A$1:$A$300,貼り付け用!B62),摘要・科目対応表!$E$1:$E$300))))&amp;""</f>
        <v/>
      </c>
      <c r="F62" t="str" cm="1">
        <f t="array" ref="F62">IF(AND(貼り付け用!C62="",貼り付け用!D62=""),"",IF(貼り付け用!C62="",記入情報!$B$8,IF(IFERROR(LOOKUP(0,0/FIND(摘要・科目対応表!$A$1:$A$300,貼り付け用!B62),摘要・科目対応表!$F$1:$F$300),0)=0,"",LOOKUP(0,0/FIND(摘要・科目対応表!$A$1:$A$300,貼り付け用!B62),摘要・科目対応表!$F$1:$F$300))))&amp;""</f>
        <v/>
      </c>
      <c r="G62" t="str" cm="1">
        <f t="array" ref="G62">IF(AND(貼り付け用!C62="",貼り付け用!D62=""),"",IF(貼り付け用!C62&lt;&gt;"",記入情報!$B$5,IF(IFERROR(LOOKUP(0,0/FIND(摘要・科目対応表!$A$1:$A$300,貼り付け用!B62),摘要・科目対応表!$G$1:$G$300),0)=0,記入情報!$B$3,LOOKUP(0,0/FIND(摘要・科目対応表!$A$1:$A$300,貼り付け用!B62),摘要・科目対応表!$G$1:$G$300))))</f>
        <v/>
      </c>
      <c r="H62" t="str" cm="1">
        <f t="array" ref="H62">IF(AND(貼り付け用!C62="",貼り付け用!D62=""),"",IF(貼り付け用!C62&lt;&gt;"",記入情報!$B$6,IF(IFERROR(LOOKUP(0,0/FIND(摘要・科目対応表!$A$1:$A$300,貼り付け用!B62),摘要・科目対応表!$H$1:$H$300),0)=0,記入情報!$B$4,LOOKUP(0,0/FIND(摘要・科目対応表!$A$1:$A$300,貼り付け用!B62),摘要・科目対応表!$H$1:$H$300))))</f>
        <v/>
      </c>
      <c r="I62" t="str" cm="1">
        <f t="array" ref="I62">IF(AND(貼り付け用!C62="",貼り付け用!D62=""),"",IF(貼り付け用!C62&lt;&gt;"",記入情報!$B$7,IF(IFERROR(LOOKUP(0,0/FIND(摘要・科目対応表!$A$1:$A$300,貼り付け用!B62),摘要・科目対応表!$I$1:$I$300),0)=0,"",LOOKUP(0,0/FIND(摘要・科目対応表!$A$1:$A$300,貼り付け用!B62),摘要・科目対応表!$I$1:$I$300))))&amp;""</f>
        <v/>
      </c>
      <c r="J62" t="str" cm="1">
        <f t="array" ref="J62">IF(AND(貼り付け用!C62="",貼り付け用!D62=""),"",IF(貼り付け用!C62&lt;&gt;"",記入情報!$B$8,IF(IFERROR(LOOKUP(0,0/FIND(摘要・科目対応表!$A$1:$A$300,貼り付け用!B62),摘要・科目対応表!$J$1:$J$300),0)=0,"",LOOKUP(0,0/FIND(摘要・科目対応表!$A$1:$A$300,貼り付け用!B62),摘要・科目対応表!$J$1:$J$300))))&amp;""</f>
        <v/>
      </c>
      <c r="K62" t="str">
        <f>IF(AND(貼り付け用!D62="",貼り付け用!C62=""),"",IF(貼り付け用!D62="",貼り付け用!C62,貼り付け用!D62))</f>
        <v/>
      </c>
      <c r="L62" t="str" cm="1">
        <f t="array" ref="L62">IF(貼り付け用!B62="","",IF(IFERROR(LOOKUP(0,0/FIND(摘要・科目対応表!$A$1:$A$300,貼り付け用!B62),摘要・科目対応表!$B$1:$B$300),0)=0,貼り付け用!B62,LOOKUP(0,0/FIND(摘要・科目対応表!$A$1:$A$300,貼り付け用!B62),摘要・科目対応表!$B$1:$B$300)))</f>
        <v/>
      </c>
      <c r="M62" t="str" cm="1">
        <f t="array" ref="M62">IF(AND(貼り付け用!C62="",貼り付け用!D62=""),"",IF(IFERROR(LOOKUP(0,0/FIND(摘要・科目対応表!$A$1:$A$300,貼り付け用!B62),摘要・科目対応表!$L$1:$L$300),0)="","",IFERROR(LOOKUP(0,0/FIND(摘要・科目対応表!$A$1:$A$300,貼り付け用!B62),摘要・科目対応表!$L$1:$L$300),"")))</f>
        <v/>
      </c>
      <c r="N62" t="str" cm="1">
        <f t="array" ref="N62">IF(AND(貼り付け用!C62="",貼り付け用!D62=""),"",IF(IFERROR(LOOKUP(0,0/FIND(摘要・科目対応表!$A$1:$A$300,貼り付け用!B62),摘要・科目対応表!$K$1:$K$300),0)=0,"",LOOKUP(0,0/FIND(摘要・科目対応表!$A$1:$A$300,貼り付け用!B62),摘要・科目対応表!$K$1:$K$300)))</f>
        <v/>
      </c>
      <c r="O62" t="str" cm="1">
        <f t="array" ref="O62">IF(AND(貼り付け用!C62="",貼り付け用!D62=""),"",IF(IFERROR(LOOKUP(0,0/FIND(摘要・科目対応表!$A$1:$A$300,貼り付け用!B62),摘要・科目対応表!$N$1:$N$300),0)=0,"",LOOKUP(0,0/FIND(摘要・科目対応表!$A$1:$A$300,貼り付け用!B62),摘要・科目対応表!$N$1:$N$300)))</f>
        <v/>
      </c>
      <c r="P62" t="str" cm="1">
        <f t="array" ref="P62">IF(AND(貼り付け用!C62="",貼り付け用!D62=""),"",IF(IFERROR(LOOKUP(0,0/FIND(摘要・科目対応表!$A$1:$A$300,貼り付け用!B62),摘要・科目対応表!$M$1:$M$300),0)=0,"",LOOKUP(0,0/FIND(摘要・科目対応表!$A$1:$A$300,貼り付け用!B62),摘要・科目対応表!$M$1:$M$300)))</f>
        <v/>
      </c>
    </row>
    <row r="63" spans="1:16">
      <c r="A63" t="str">
        <f>IF(貼り付け用!A63="","",1)</f>
        <v/>
      </c>
      <c r="B63" t="str">
        <f>IF(貼り付け用!A63="","",TEXT(貼り付け用!A63,"yyyymmdd"))</f>
        <v/>
      </c>
      <c r="C63" t="str" cm="1">
        <f t="array" ref="C63">IF(AND(貼り付け用!C63="",貼り付け用!D63=""),"",IF(貼り付け用!C63="",記入情報!$B$5,IF(IFERROR(LOOKUP(0,0/FIND(摘要・科目対応表!$A$1:$A$300,貼り付け用!B63),摘要・科目対応表!$C$1:$C$300),0)=0,記入情報!$B$1,LOOKUP(0,0/FIND(摘要・科目対応表!$A$1:$A$300,貼り付け用!B63),摘要・科目対応表!$C$1:$C$300))))</f>
        <v/>
      </c>
      <c r="D63" t="str" cm="1">
        <f t="array" ref="D63">IF(AND(貼り付け用!C63="",貼り付け用!D63=""),"",IF(貼り付け用!C63="",記入情報!$B$6,IF(IFERROR(LOOKUP(0,0/FIND(摘要・科目対応表!$A$1:$A$300,貼り付け用!B63),摘要・科目対応表!$D$1:$D$300),0)=0,記入情報!$B$2,LOOKUP(0,0/FIND(摘要・科目対応表!$A$1:$A$300,貼り付け用!B63),摘要・科目対応表!$D$1:$D$300))))</f>
        <v/>
      </c>
      <c r="E63" t="str" cm="1">
        <f t="array" ref="E63">IF(AND(貼り付け用!C63="",貼り付け用!D63=""),"",IF(貼り付け用!C63="",記入情報!$B$7,IF(IFERROR(LOOKUP(0,0/FIND(摘要・科目対応表!$A$1:$A$300,貼り付け用!B63),摘要・科目対応表!$E$1:$E$300),0)=0,"",LOOKUP(0,0/FIND(摘要・科目対応表!$A$1:$A$300,貼り付け用!B63),摘要・科目対応表!$E$1:$E$300))))&amp;""</f>
        <v/>
      </c>
      <c r="F63" t="str" cm="1">
        <f t="array" ref="F63">IF(AND(貼り付け用!C63="",貼り付け用!D63=""),"",IF(貼り付け用!C63="",記入情報!$B$8,IF(IFERROR(LOOKUP(0,0/FIND(摘要・科目対応表!$A$1:$A$300,貼り付け用!B63),摘要・科目対応表!$F$1:$F$300),0)=0,"",LOOKUP(0,0/FIND(摘要・科目対応表!$A$1:$A$300,貼り付け用!B63),摘要・科目対応表!$F$1:$F$300))))&amp;""</f>
        <v/>
      </c>
      <c r="G63" t="str" cm="1">
        <f t="array" ref="G63">IF(AND(貼り付け用!C63="",貼り付け用!D63=""),"",IF(貼り付け用!C63&lt;&gt;"",記入情報!$B$5,IF(IFERROR(LOOKUP(0,0/FIND(摘要・科目対応表!$A$1:$A$300,貼り付け用!B63),摘要・科目対応表!$G$1:$G$300),0)=0,記入情報!$B$3,LOOKUP(0,0/FIND(摘要・科目対応表!$A$1:$A$300,貼り付け用!B63),摘要・科目対応表!$G$1:$G$300))))</f>
        <v/>
      </c>
      <c r="H63" t="str" cm="1">
        <f t="array" ref="H63">IF(AND(貼り付け用!C63="",貼り付け用!D63=""),"",IF(貼り付け用!C63&lt;&gt;"",記入情報!$B$6,IF(IFERROR(LOOKUP(0,0/FIND(摘要・科目対応表!$A$1:$A$300,貼り付け用!B63),摘要・科目対応表!$H$1:$H$300),0)=0,記入情報!$B$4,LOOKUP(0,0/FIND(摘要・科目対応表!$A$1:$A$300,貼り付け用!B63),摘要・科目対応表!$H$1:$H$300))))</f>
        <v/>
      </c>
      <c r="I63" t="str" cm="1">
        <f t="array" ref="I63">IF(AND(貼り付け用!C63="",貼り付け用!D63=""),"",IF(貼り付け用!C63&lt;&gt;"",記入情報!$B$7,IF(IFERROR(LOOKUP(0,0/FIND(摘要・科目対応表!$A$1:$A$300,貼り付け用!B63),摘要・科目対応表!$I$1:$I$300),0)=0,"",LOOKUP(0,0/FIND(摘要・科目対応表!$A$1:$A$300,貼り付け用!B63),摘要・科目対応表!$I$1:$I$300))))&amp;""</f>
        <v/>
      </c>
      <c r="J63" t="str" cm="1">
        <f t="array" ref="J63">IF(AND(貼り付け用!C63="",貼り付け用!D63=""),"",IF(貼り付け用!C63&lt;&gt;"",記入情報!$B$8,IF(IFERROR(LOOKUP(0,0/FIND(摘要・科目対応表!$A$1:$A$300,貼り付け用!B63),摘要・科目対応表!$J$1:$J$300),0)=0,"",LOOKUP(0,0/FIND(摘要・科目対応表!$A$1:$A$300,貼り付け用!B63),摘要・科目対応表!$J$1:$J$300))))&amp;""</f>
        <v/>
      </c>
      <c r="K63" t="str">
        <f>IF(AND(貼り付け用!D63="",貼り付け用!C63=""),"",IF(貼り付け用!D63="",貼り付け用!C63,貼り付け用!D63))</f>
        <v/>
      </c>
      <c r="L63" t="str" cm="1">
        <f t="array" ref="L63">IF(貼り付け用!B63="","",IF(IFERROR(LOOKUP(0,0/FIND(摘要・科目対応表!$A$1:$A$300,貼り付け用!B63),摘要・科目対応表!$B$1:$B$300),0)=0,貼り付け用!B63,LOOKUP(0,0/FIND(摘要・科目対応表!$A$1:$A$300,貼り付け用!B63),摘要・科目対応表!$B$1:$B$300)))</f>
        <v/>
      </c>
      <c r="M63" t="str" cm="1">
        <f t="array" ref="M63">IF(AND(貼り付け用!C63="",貼り付け用!D63=""),"",IF(IFERROR(LOOKUP(0,0/FIND(摘要・科目対応表!$A$1:$A$300,貼り付け用!B63),摘要・科目対応表!$L$1:$L$300),0)="","",IFERROR(LOOKUP(0,0/FIND(摘要・科目対応表!$A$1:$A$300,貼り付け用!B63),摘要・科目対応表!$L$1:$L$300),"")))</f>
        <v/>
      </c>
      <c r="N63" t="str" cm="1">
        <f t="array" ref="N63">IF(AND(貼り付け用!C63="",貼り付け用!D63=""),"",IF(IFERROR(LOOKUP(0,0/FIND(摘要・科目対応表!$A$1:$A$300,貼り付け用!B63),摘要・科目対応表!$K$1:$K$300),0)=0,"",LOOKUP(0,0/FIND(摘要・科目対応表!$A$1:$A$300,貼り付け用!B63),摘要・科目対応表!$K$1:$K$300)))</f>
        <v/>
      </c>
      <c r="O63" t="str" cm="1">
        <f t="array" ref="O63">IF(AND(貼り付け用!C63="",貼り付け用!D63=""),"",IF(IFERROR(LOOKUP(0,0/FIND(摘要・科目対応表!$A$1:$A$300,貼り付け用!B63),摘要・科目対応表!$N$1:$N$300),0)=0,"",LOOKUP(0,0/FIND(摘要・科目対応表!$A$1:$A$300,貼り付け用!B63),摘要・科目対応表!$N$1:$N$300)))</f>
        <v/>
      </c>
      <c r="P63" t="str" cm="1">
        <f t="array" ref="P63">IF(AND(貼り付け用!C63="",貼り付け用!D63=""),"",IF(IFERROR(LOOKUP(0,0/FIND(摘要・科目対応表!$A$1:$A$300,貼り付け用!B63),摘要・科目対応表!$M$1:$M$300),0)=0,"",LOOKUP(0,0/FIND(摘要・科目対応表!$A$1:$A$300,貼り付け用!B63),摘要・科目対応表!$M$1:$M$300)))</f>
        <v/>
      </c>
    </row>
    <row r="64" spans="1:16">
      <c r="A64" t="str">
        <f>IF(貼り付け用!A64="","",1)</f>
        <v/>
      </c>
      <c r="B64" t="str">
        <f>IF(貼り付け用!A64="","",TEXT(貼り付け用!A64,"yyyymmdd"))</f>
        <v/>
      </c>
      <c r="C64" t="str" cm="1">
        <f t="array" ref="C64">IF(AND(貼り付け用!C64="",貼り付け用!D64=""),"",IF(貼り付け用!C64="",記入情報!$B$5,IF(IFERROR(LOOKUP(0,0/FIND(摘要・科目対応表!$A$1:$A$300,貼り付け用!B64),摘要・科目対応表!$C$1:$C$300),0)=0,記入情報!$B$1,LOOKUP(0,0/FIND(摘要・科目対応表!$A$1:$A$300,貼り付け用!B64),摘要・科目対応表!$C$1:$C$300))))</f>
        <v/>
      </c>
      <c r="D64" t="str" cm="1">
        <f t="array" ref="D64">IF(AND(貼り付け用!C64="",貼り付け用!D64=""),"",IF(貼り付け用!C64="",記入情報!$B$6,IF(IFERROR(LOOKUP(0,0/FIND(摘要・科目対応表!$A$1:$A$300,貼り付け用!B64),摘要・科目対応表!$D$1:$D$300),0)=0,記入情報!$B$2,LOOKUP(0,0/FIND(摘要・科目対応表!$A$1:$A$300,貼り付け用!B64),摘要・科目対応表!$D$1:$D$300))))</f>
        <v/>
      </c>
      <c r="E64" t="str" cm="1">
        <f t="array" ref="E64">IF(AND(貼り付け用!C64="",貼り付け用!D64=""),"",IF(貼り付け用!C64="",記入情報!$B$7,IF(IFERROR(LOOKUP(0,0/FIND(摘要・科目対応表!$A$1:$A$300,貼り付け用!B64),摘要・科目対応表!$E$1:$E$300),0)=0,"",LOOKUP(0,0/FIND(摘要・科目対応表!$A$1:$A$300,貼り付け用!B64),摘要・科目対応表!$E$1:$E$300))))&amp;""</f>
        <v/>
      </c>
      <c r="F64" t="str" cm="1">
        <f t="array" ref="F64">IF(AND(貼り付け用!C64="",貼り付け用!D64=""),"",IF(貼り付け用!C64="",記入情報!$B$8,IF(IFERROR(LOOKUP(0,0/FIND(摘要・科目対応表!$A$1:$A$300,貼り付け用!B64),摘要・科目対応表!$F$1:$F$300),0)=0,"",LOOKUP(0,0/FIND(摘要・科目対応表!$A$1:$A$300,貼り付け用!B64),摘要・科目対応表!$F$1:$F$300))))&amp;""</f>
        <v/>
      </c>
      <c r="G64" t="str" cm="1">
        <f t="array" ref="G64">IF(AND(貼り付け用!C64="",貼り付け用!D64=""),"",IF(貼り付け用!C64&lt;&gt;"",記入情報!$B$5,IF(IFERROR(LOOKUP(0,0/FIND(摘要・科目対応表!$A$1:$A$300,貼り付け用!B64),摘要・科目対応表!$G$1:$G$300),0)=0,記入情報!$B$3,LOOKUP(0,0/FIND(摘要・科目対応表!$A$1:$A$300,貼り付け用!B64),摘要・科目対応表!$G$1:$G$300))))</f>
        <v/>
      </c>
      <c r="H64" t="str" cm="1">
        <f t="array" ref="H64">IF(AND(貼り付け用!C64="",貼り付け用!D64=""),"",IF(貼り付け用!C64&lt;&gt;"",記入情報!$B$6,IF(IFERROR(LOOKUP(0,0/FIND(摘要・科目対応表!$A$1:$A$300,貼り付け用!B64),摘要・科目対応表!$H$1:$H$300),0)=0,記入情報!$B$4,LOOKUP(0,0/FIND(摘要・科目対応表!$A$1:$A$300,貼り付け用!B64),摘要・科目対応表!$H$1:$H$300))))</f>
        <v/>
      </c>
      <c r="I64" t="str" cm="1">
        <f t="array" ref="I64">IF(AND(貼り付け用!C64="",貼り付け用!D64=""),"",IF(貼り付け用!C64&lt;&gt;"",記入情報!$B$7,IF(IFERROR(LOOKUP(0,0/FIND(摘要・科目対応表!$A$1:$A$300,貼り付け用!B64),摘要・科目対応表!$I$1:$I$300),0)=0,"",LOOKUP(0,0/FIND(摘要・科目対応表!$A$1:$A$300,貼り付け用!B64),摘要・科目対応表!$I$1:$I$300))))&amp;""</f>
        <v/>
      </c>
      <c r="J64" t="str" cm="1">
        <f t="array" ref="J64">IF(AND(貼り付け用!C64="",貼り付け用!D64=""),"",IF(貼り付け用!C64&lt;&gt;"",記入情報!$B$8,IF(IFERROR(LOOKUP(0,0/FIND(摘要・科目対応表!$A$1:$A$300,貼り付け用!B64),摘要・科目対応表!$J$1:$J$300),0)=0,"",LOOKUP(0,0/FIND(摘要・科目対応表!$A$1:$A$300,貼り付け用!B64),摘要・科目対応表!$J$1:$J$300))))&amp;""</f>
        <v/>
      </c>
      <c r="K64" t="str">
        <f>IF(AND(貼り付け用!D64="",貼り付け用!C64=""),"",IF(貼り付け用!D64="",貼り付け用!C64,貼り付け用!D64))</f>
        <v/>
      </c>
      <c r="L64" t="str" cm="1">
        <f t="array" ref="L64">IF(貼り付け用!B64="","",IF(IFERROR(LOOKUP(0,0/FIND(摘要・科目対応表!$A$1:$A$300,貼り付け用!B64),摘要・科目対応表!$B$1:$B$300),0)=0,貼り付け用!B64,LOOKUP(0,0/FIND(摘要・科目対応表!$A$1:$A$300,貼り付け用!B64),摘要・科目対応表!$B$1:$B$300)))</f>
        <v/>
      </c>
      <c r="M64" t="str" cm="1">
        <f t="array" ref="M64">IF(AND(貼り付け用!C64="",貼り付け用!D64=""),"",IF(IFERROR(LOOKUP(0,0/FIND(摘要・科目対応表!$A$1:$A$300,貼り付け用!B64),摘要・科目対応表!$L$1:$L$300),0)="","",IFERROR(LOOKUP(0,0/FIND(摘要・科目対応表!$A$1:$A$300,貼り付け用!B64),摘要・科目対応表!$L$1:$L$300),"")))</f>
        <v/>
      </c>
      <c r="N64" t="str" cm="1">
        <f t="array" ref="N64">IF(AND(貼り付け用!C64="",貼り付け用!D64=""),"",IF(IFERROR(LOOKUP(0,0/FIND(摘要・科目対応表!$A$1:$A$300,貼り付け用!B64),摘要・科目対応表!$K$1:$K$300),0)=0,"",LOOKUP(0,0/FIND(摘要・科目対応表!$A$1:$A$300,貼り付け用!B64),摘要・科目対応表!$K$1:$K$300)))</f>
        <v/>
      </c>
      <c r="O64" t="str" cm="1">
        <f t="array" ref="O64">IF(AND(貼り付け用!C64="",貼り付け用!D64=""),"",IF(IFERROR(LOOKUP(0,0/FIND(摘要・科目対応表!$A$1:$A$300,貼り付け用!B64),摘要・科目対応表!$N$1:$N$300),0)=0,"",LOOKUP(0,0/FIND(摘要・科目対応表!$A$1:$A$300,貼り付け用!B64),摘要・科目対応表!$N$1:$N$300)))</f>
        <v/>
      </c>
      <c r="P64" t="str" cm="1">
        <f t="array" ref="P64">IF(AND(貼り付け用!C64="",貼り付け用!D64=""),"",IF(IFERROR(LOOKUP(0,0/FIND(摘要・科目対応表!$A$1:$A$300,貼り付け用!B64),摘要・科目対応表!$M$1:$M$300),0)=0,"",LOOKUP(0,0/FIND(摘要・科目対応表!$A$1:$A$300,貼り付け用!B64),摘要・科目対応表!$M$1:$M$300)))</f>
        <v/>
      </c>
    </row>
    <row r="65" spans="1:16">
      <c r="A65" t="str">
        <f>IF(貼り付け用!A65="","",1)</f>
        <v/>
      </c>
      <c r="B65" t="str">
        <f>IF(貼り付け用!A65="","",TEXT(貼り付け用!A65,"yyyymmdd"))</f>
        <v/>
      </c>
      <c r="C65" t="str" cm="1">
        <f t="array" ref="C65">IF(AND(貼り付け用!C65="",貼り付け用!D65=""),"",IF(貼り付け用!C65="",記入情報!$B$5,IF(IFERROR(LOOKUP(0,0/FIND(摘要・科目対応表!$A$1:$A$300,貼り付け用!B65),摘要・科目対応表!$C$1:$C$300),0)=0,記入情報!$B$1,LOOKUP(0,0/FIND(摘要・科目対応表!$A$1:$A$300,貼り付け用!B65),摘要・科目対応表!$C$1:$C$300))))</f>
        <v/>
      </c>
      <c r="D65" t="str" cm="1">
        <f t="array" ref="D65">IF(AND(貼り付け用!C65="",貼り付け用!D65=""),"",IF(貼り付け用!C65="",記入情報!$B$6,IF(IFERROR(LOOKUP(0,0/FIND(摘要・科目対応表!$A$1:$A$300,貼り付け用!B65),摘要・科目対応表!$D$1:$D$300),0)=0,記入情報!$B$2,LOOKUP(0,0/FIND(摘要・科目対応表!$A$1:$A$300,貼り付け用!B65),摘要・科目対応表!$D$1:$D$300))))</f>
        <v/>
      </c>
      <c r="E65" t="str" cm="1">
        <f t="array" ref="E65">IF(AND(貼り付け用!C65="",貼り付け用!D65=""),"",IF(貼り付け用!C65="",記入情報!$B$7,IF(IFERROR(LOOKUP(0,0/FIND(摘要・科目対応表!$A$1:$A$300,貼り付け用!B65),摘要・科目対応表!$E$1:$E$300),0)=0,"",LOOKUP(0,0/FIND(摘要・科目対応表!$A$1:$A$300,貼り付け用!B65),摘要・科目対応表!$E$1:$E$300))))&amp;""</f>
        <v/>
      </c>
      <c r="F65" t="str" cm="1">
        <f t="array" ref="F65">IF(AND(貼り付け用!C65="",貼り付け用!D65=""),"",IF(貼り付け用!C65="",記入情報!$B$8,IF(IFERROR(LOOKUP(0,0/FIND(摘要・科目対応表!$A$1:$A$300,貼り付け用!B65),摘要・科目対応表!$F$1:$F$300),0)=0,"",LOOKUP(0,0/FIND(摘要・科目対応表!$A$1:$A$300,貼り付け用!B65),摘要・科目対応表!$F$1:$F$300))))&amp;""</f>
        <v/>
      </c>
      <c r="G65" t="str" cm="1">
        <f t="array" ref="G65">IF(AND(貼り付け用!C65="",貼り付け用!D65=""),"",IF(貼り付け用!C65&lt;&gt;"",記入情報!$B$5,IF(IFERROR(LOOKUP(0,0/FIND(摘要・科目対応表!$A$1:$A$300,貼り付け用!B65),摘要・科目対応表!$G$1:$G$300),0)=0,記入情報!$B$3,LOOKUP(0,0/FIND(摘要・科目対応表!$A$1:$A$300,貼り付け用!B65),摘要・科目対応表!$G$1:$G$300))))</f>
        <v/>
      </c>
      <c r="H65" t="str" cm="1">
        <f t="array" ref="H65">IF(AND(貼り付け用!C65="",貼り付け用!D65=""),"",IF(貼り付け用!C65&lt;&gt;"",記入情報!$B$6,IF(IFERROR(LOOKUP(0,0/FIND(摘要・科目対応表!$A$1:$A$300,貼り付け用!B65),摘要・科目対応表!$H$1:$H$300),0)=0,記入情報!$B$4,LOOKUP(0,0/FIND(摘要・科目対応表!$A$1:$A$300,貼り付け用!B65),摘要・科目対応表!$H$1:$H$300))))</f>
        <v/>
      </c>
      <c r="I65" t="str" cm="1">
        <f t="array" ref="I65">IF(AND(貼り付け用!C65="",貼り付け用!D65=""),"",IF(貼り付け用!C65&lt;&gt;"",記入情報!$B$7,IF(IFERROR(LOOKUP(0,0/FIND(摘要・科目対応表!$A$1:$A$300,貼り付け用!B65),摘要・科目対応表!$I$1:$I$300),0)=0,"",LOOKUP(0,0/FIND(摘要・科目対応表!$A$1:$A$300,貼り付け用!B65),摘要・科目対応表!$I$1:$I$300))))&amp;""</f>
        <v/>
      </c>
      <c r="J65" t="str" cm="1">
        <f t="array" ref="J65">IF(AND(貼り付け用!C65="",貼り付け用!D65=""),"",IF(貼り付け用!C65&lt;&gt;"",記入情報!$B$8,IF(IFERROR(LOOKUP(0,0/FIND(摘要・科目対応表!$A$1:$A$300,貼り付け用!B65),摘要・科目対応表!$J$1:$J$300),0)=0,"",LOOKUP(0,0/FIND(摘要・科目対応表!$A$1:$A$300,貼り付け用!B65),摘要・科目対応表!$J$1:$J$300))))&amp;""</f>
        <v/>
      </c>
      <c r="K65" t="str">
        <f>IF(AND(貼り付け用!D65="",貼り付け用!C65=""),"",IF(貼り付け用!D65="",貼り付け用!C65,貼り付け用!D65))</f>
        <v/>
      </c>
      <c r="L65" t="str" cm="1">
        <f t="array" ref="L65">IF(貼り付け用!B65="","",IF(IFERROR(LOOKUP(0,0/FIND(摘要・科目対応表!$A$1:$A$300,貼り付け用!B65),摘要・科目対応表!$B$1:$B$300),0)=0,貼り付け用!B65,LOOKUP(0,0/FIND(摘要・科目対応表!$A$1:$A$300,貼り付け用!B65),摘要・科目対応表!$B$1:$B$300)))</f>
        <v/>
      </c>
      <c r="M65" t="str" cm="1">
        <f t="array" ref="M65">IF(AND(貼り付け用!C65="",貼り付け用!D65=""),"",IF(IFERROR(LOOKUP(0,0/FIND(摘要・科目対応表!$A$1:$A$300,貼り付け用!B65),摘要・科目対応表!$L$1:$L$300),0)="","",IFERROR(LOOKUP(0,0/FIND(摘要・科目対応表!$A$1:$A$300,貼り付け用!B65),摘要・科目対応表!$L$1:$L$300),"")))</f>
        <v/>
      </c>
      <c r="N65" t="str" cm="1">
        <f t="array" ref="N65">IF(AND(貼り付け用!C65="",貼り付け用!D65=""),"",IF(IFERROR(LOOKUP(0,0/FIND(摘要・科目対応表!$A$1:$A$300,貼り付け用!B65),摘要・科目対応表!$K$1:$K$300),0)=0,"",LOOKUP(0,0/FIND(摘要・科目対応表!$A$1:$A$300,貼り付け用!B65),摘要・科目対応表!$K$1:$K$300)))</f>
        <v/>
      </c>
      <c r="O65" t="str" cm="1">
        <f t="array" ref="O65">IF(AND(貼り付け用!C65="",貼り付け用!D65=""),"",IF(IFERROR(LOOKUP(0,0/FIND(摘要・科目対応表!$A$1:$A$300,貼り付け用!B65),摘要・科目対応表!$N$1:$N$300),0)=0,"",LOOKUP(0,0/FIND(摘要・科目対応表!$A$1:$A$300,貼り付け用!B65),摘要・科目対応表!$N$1:$N$300)))</f>
        <v/>
      </c>
      <c r="P65" t="str" cm="1">
        <f t="array" ref="P65">IF(AND(貼り付け用!C65="",貼り付け用!D65=""),"",IF(IFERROR(LOOKUP(0,0/FIND(摘要・科目対応表!$A$1:$A$300,貼り付け用!B65),摘要・科目対応表!$M$1:$M$300),0)=0,"",LOOKUP(0,0/FIND(摘要・科目対応表!$A$1:$A$300,貼り付け用!B65),摘要・科目対応表!$M$1:$M$300)))</f>
        <v/>
      </c>
    </row>
    <row r="66" spans="1:16">
      <c r="A66" t="str">
        <f>IF(貼り付け用!A66="","",1)</f>
        <v/>
      </c>
      <c r="B66" t="str">
        <f>IF(貼り付け用!A66="","",TEXT(貼り付け用!A66,"yyyymmdd"))</f>
        <v/>
      </c>
      <c r="C66" t="str" cm="1">
        <f t="array" ref="C66">IF(AND(貼り付け用!C66="",貼り付け用!D66=""),"",IF(貼り付け用!C66="",記入情報!$B$5,IF(IFERROR(LOOKUP(0,0/FIND(摘要・科目対応表!$A$1:$A$300,貼り付け用!B66),摘要・科目対応表!$C$1:$C$300),0)=0,記入情報!$B$1,LOOKUP(0,0/FIND(摘要・科目対応表!$A$1:$A$300,貼り付け用!B66),摘要・科目対応表!$C$1:$C$300))))</f>
        <v/>
      </c>
      <c r="D66" t="str" cm="1">
        <f t="array" ref="D66">IF(AND(貼り付け用!C66="",貼り付け用!D66=""),"",IF(貼り付け用!C66="",記入情報!$B$6,IF(IFERROR(LOOKUP(0,0/FIND(摘要・科目対応表!$A$1:$A$300,貼り付け用!B66),摘要・科目対応表!$D$1:$D$300),0)=0,記入情報!$B$2,LOOKUP(0,0/FIND(摘要・科目対応表!$A$1:$A$300,貼り付け用!B66),摘要・科目対応表!$D$1:$D$300))))</f>
        <v/>
      </c>
      <c r="E66" t="str" cm="1">
        <f t="array" ref="E66">IF(AND(貼り付け用!C66="",貼り付け用!D66=""),"",IF(貼り付け用!C66="",記入情報!$B$7,IF(IFERROR(LOOKUP(0,0/FIND(摘要・科目対応表!$A$1:$A$300,貼り付け用!B66),摘要・科目対応表!$E$1:$E$300),0)=0,"",LOOKUP(0,0/FIND(摘要・科目対応表!$A$1:$A$300,貼り付け用!B66),摘要・科目対応表!$E$1:$E$300))))&amp;""</f>
        <v/>
      </c>
      <c r="F66" t="str" cm="1">
        <f t="array" ref="F66">IF(AND(貼り付け用!C66="",貼り付け用!D66=""),"",IF(貼り付け用!C66="",記入情報!$B$8,IF(IFERROR(LOOKUP(0,0/FIND(摘要・科目対応表!$A$1:$A$300,貼り付け用!B66),摘要・科目対応表!$F$1:$F$300),0)=0,"",LOOKUP(0,0/FIND(摘要・科目対応表!$A$1:$A$300,貼り付け用!B66),摘要・科目対応表!$F$1:$F$300))))&amp;""</f>
        <v/>
      </c>
      <c r="G66" t="str" cm="1">
        <f t="array" ref="G66">IF(AND(貼り付け用!C66="",貼り付け用!D66=""),"",IF(貼り付け用!C66&lt;&gt;"",記入情報!$B$5,IF(IFERROR(LOOKUP(0,0/FIND(摘要・科目対応表!$A$1:$A$300,貼り付け用!B66),摘要・科目対応表!$G$1:$G$300),0)=0,記入情報!$B$3,LOOKUP(0,0/FIND(摘要・科目対応表!$A$1:$A$300,貼り付け用!B66),摘要・科目対応表!$G$1:$G$300))))</f>
        <v/>
      </c>
      <c r="H66" t="str" cm="1">
        <f t="array" ref="H66">IF(AND(貼り付け用!C66="",貼り付け用!D66=""),"",IF(貼り付け用!C66&lt;&gt;"",記入情報!$B$6,IF(IFERROR(LOOKUP(0,0/FIND(摘要・科目対応表!$A$1:$A$300,貼り付け用!B66),摘要・科目対応表!$H$1:$H$300),0)=0,記入情報!$B$4,LOOKUP(0,0/FIND(摘要・科目対応表!$A$1:$A$300,貼り付け用!B66),摘要・科目対応表!$H$1:$H$300))))</f>
        <v/>
      </c>
      <c r="I66" t="str" cm="1">
        <f t="array" ref="I66">IF(AND(貼り付け用!C66="",貼り付け用!D66=""),"",IF(貼り付け用!C66&lt;&gt;"",記入情報!$B$7,IF(IFERROR(LOOKUP(0,0/FIND(摘要・科目対応表!$A$1:$A$300,貼り付け用!B66),摘要・科目対応表!$I$1:$I$300),0)=0,"",LOOKUP(0,0/FIND(摘要・科目対応表!$A$1:$A$300,貼り付け用!B66),摘要・科目対応表!$I$1:$I$300))))&amp;""</f>
        <v/>
      </c>
      <c r="J66" t="str" cm="1">
        <f t="array" ref="J66">IF(AND(貼り付け用!C66="",貼り付け用!D66=""),"",IF(貼り付け用!C66&lt;&gt;"",記入情報!$B$8,IF(IFERROR(LOOKUP(0,0/FIND(摘要・科目対応表!$A$1:$A$300,貼り付け用!B66),摘要・科目対応表!$J$1:$J$300),0)=0,"",LOOKUP(0,0/FIND(摘要・科目対応表!$A$1:$A$300,貼り付け用!B66),摘要・科目対応表!$J$1:$J$300))))&amp;""</f>
        <v/>
      </c>
      <c r="K66" t="str">
        <f>IF(AND(貼り付け用!D66="",貼り付け用!C66=""),"",IF(貼り付け用!D66="",貼り付け用!C66,貼り付け用!D66))</f>
        <v/>
      </c>
      <c r="L66" t="str" cm="1">
        <f t="array" ref="L66">IF(貼り付け用!B66="","",IF(IFERROR(LOOKUP(0,0/FIND(摘要・科目対応表!$A$1:$A$300,貼り付け用!B66),摘要・科目対応表!$B$1:$B$300),0)=0,貼り付け用!B66,LOOKUP(0,0/FIND(摘要・科目対応表!$A$1:$A$300,貼り付け用!B66),摘要・科目対応表!$B$1:$B$300)))</f>
        <v/>
      </c>
      <c r="M66" t="str" cm="1">
        <f t="array" ref="M66">IF(AND(貼り付け用!C66="",貼り付け用!D66=""),"",IF(IFERROR(LOOKUP(0,0/FIND(摘要・科目対応表!$A$1:$A$300,貼り付け用!B66),摘要・科目対応表!$L$1:$L$300),0)="","",IFERROR(LOOKUP(0,0/FIND(摘要・科目対応表!$A$1:$A$300,貼り付け用!B66),摘要・科目対応表!$L$1:$L$300),"")))</f>
        <v/>
      </c>
      <c r="N66" t="str" cm="1">
        <f t="array" ref="N66">IF(AND(貼り付け用!C66="",貼り付け用!D66=""),"",IF(IFERROR(LOOKUP(0,0/FIND(摘要・科目対応表!$A$1:$A$300,貼り付け用!B66),摘要・科目対応表!$K$1:$K$300),0)=0,"",LOOKUP(0,0/FIND(摘要・科目対応表!$A$1:$A$300,貼り付け用!B66),摘要・科目対応表!$K$1:$K$300)))</f>
        <v/>
      </c>
      <c r="O66" t="str" cm="1">
        <f t="array" ref="O66">IF(AND(貼り付け用!C66="",貼り付け用!D66=""),"",IF(IFERROR(LOOKUP(0,0/FIND(摘要・科目対応表!$A$1:$A$300,貼り付け用!B66),摘要・科目対応表!$N$1:$N$300),0)=0,"",LOOKUP(0,0/FIND(摘要・科目対応表!$A$1:$A$300,貼り付け用!B66),摘要・科目対応表!$N$1:$N$300)))</f>
        <v/>
      </c>
      <c r="P66" t="str" cm="1">
        <f t="array" ref="P66">IF(AND(貼り付け用!C66="",貼り付け用!D66=""),"",IF(IFERROR(LOOKUP(0,0/FIND(摘要・科目対応表!$A$1:$A$300,貼り付け用!B66),摘要・科目対応表!$M$1:$M$300),0)=0,"",LOOKUP(0,0/FIND(摘要・科目対応表!$A$1:$A$300,貼り付け用!B66),摘要・科目対応表!$M$1:$M$300)))</f>
        <v/>
      </c>
    </row>
    <row r="67" spans="1:16">
      <c r="A67" t="str">
        <f>IF(貼り付け用!A67="","",1)</f>
        <v/>
      </c>
      <c r="B67" t="str">
        <f>IF(貼り付け用!A67="","",TEXT(貼り付け用!A67,"yyyymmdd"))</f>
        <v/>
      </c>
      <c r="C67" t="str" cm="1">
        <f t="array" ref="C67">IF(AND(貼り付け用!C67="",貼り付け用!D67=""),"",IF(貼り付け用!C67="",記入情報!$B$5,IF(IFERROR(LOOKUP(0,0/FIND(摘要・科目対応表!$A$1:$A$300,貼り付け用!B67),摘要・科目対応表!$C$1:$C$300),0)=0,記入情報!$B$1,LOOKUP(0,0/FIND(摘要・科目対応表!$A$1:$A$300,貼り付け用!B67),摘要・科目対応表!$C$1:$C$300))))</f>
        <v/>
      </c>
      <c r="D67" t="str" cm="1">
        <f t="array" ref="D67">IF(AND(貼り付け用!C67="",貼り付け用!D67=""),"",IF(貼り付け用!C67="",記入情報!$B$6,IF(IFERROR(LOOKUP(0,0/FIND(摘要・科目対応表!$A$1:$A$300,貼り付け用!B67),摘要・科目対応表!$D$1:$D$300),0)=0,記入情報!$B$2,LOOKUP(0,0/FIND(摘要・科目対応表!$A$1:$A$300,貼り付け用!B67),摘要・科目対応表!$D$1:$D$300))))</f>
        <v/>
      </c>
      <c r="E67" t="str" cm="1">
        <f t="array" ref="E67">IF(AND(貼り付け用!C67="",貼り付け用!D67=""),"",IF(貼り付け用!C67="",記入情報!$B$7,IF(IFERROR(LOOKUP(0,0/FIND(摘要・科目対応表!$A$1:$A$300,貼り付け用!B67),摘要・科目対応表!$E$1:$E$300),0)=0,"",LOOKUP(0,0/FIND(摘要・科目対応表!$A$1:$A$300,貼り付け用!B67),摘要・科目対応表!$E$1:$E$300))))&amp;""</f>
        <v/>
      </c>
      <c r="F67" t="str" cm="1">
        <f t="array" ref="F67">IF(AND(貼り付け用!C67="",貼り付け用!D67=""),"",IF(貼り付け用!C67="",記入情報!$B$8,IF(IFERROR(LOOKUP(0,0/FIND(摘要・科目対応表!$A$1:$A$300,貼り付け用!B67),摘要・科目対応表!$F$1:$F$300),0)=0,"",LOOKUP(0,0/FIND(摘要・科目対応表!$A$1:$A$300,貼り付け用!B67),摘要・科目対応表!$F$1:$F$300))))&amp;""</f>
        <v/>
      </c>
      <c r="G67" t="str" cm="1">
        <f t="array" ref="G67">IF(AND(貼り付け用!C67="",貼り付け用!D67=""),"",IF(貼り付け用!C67&lt;&gt;"",記入情報!$B$5,IF(IFERROR(LOOKUP(0,0/FIND(摘要・科目対応表!$A$1:$A$300,貼り付け用!B67),摘要・科目対応表!$G$1:$G$300),0)=0,記入情報!$B$3,LOOKUP(0,0/FIND(摘要・科目対応表!$A$1:$A$300,貼り付け用!B67),摘要・科目対応表!$G$1:$G$300))))</f>
        <v/>
      </c>
      <c r="H67" t="str" cm="1">
        <f t="array" ref="H67">IF(AND(貼り付け用!C67="",貼り付け用!D67=""),"",IF(貼り付け用!C67&lt;&gt;"",記入情報!$B$6,IF(IFERROR(LOOKUP(0,0/FIND(摘要・科目対応表!$A$1:$A$300,貼り付け用!B67),摘要・科目対応表!$H$1:$H$300),0)=0,記入情報!$B$4,LOOKUP(0,0/FIND(摘要・科目対応表!$A$1:$A$300,貼り付け用!B67),摘要・科目対応表!$H$1:$H$300))))</f>
        <v/>
      </c>
      <c r="I67" t="str" cm="1">
        <f t="array" ref="I67">IF(AND(貼り付け用!C67="",貼り付け用!D67=""),"",IF(貼り付け用!C67&lt;&gt;"",記入情報!$B$7,IF(IFERROR(LOOKUP(0,0/FIND(摘要・科目対応表!$A$1:$A$300,貼り付け用!B67),摘要・科目対応表!$I$1:$I$300),0)=0,"",LOOKUP(0,0/FIND(摘要・科目対応表!$A$1:$A$300,貼り付け用!B67),摘要・科目対応表!$I$1:$I$300))))&amp;""</f>
        <v/>
      </c>
      <c r="J67" t="str" cm="1">
        <f t="array" ref="J67">IF(AND(貼り付け用!C67="",貼り付け用!D67=""),"",IF(貼り付け用!C67&lt;&gt;"",記入情報!$B$8,IF(IFERROR(LOOKUP(0,0/FIND(摘要・科目対応表!$A$1:$A$300,貼り付け用!B67),摘要・科目対応表!$J$1:$J$300),0)=0,"",LOOKUP(0,0/FIND(摘要・科目対応表!$A$1:$A$300,貼り付け用!B67),摘要・科目対応表!$J$1:$J$300))))&amp;""</f>
        <v/>
      </c>
      <c r="K67" t="str">
        <f>IF(AND(貼り付け用!D67="",貼り付け用!C67=""),"",IF(貼り付け用!D67="",貼り付け用!C67,貼り付け用!D67))</f>
        <v/>
      </c>
      <c r="L67" t="str" cm="1">
        <f t="array" ref="L67">IF(貼り付け用!B67="","",IF(IFERROR(LOOKUP(0,0/FIND(摘要・科目対応表!$A$1:$A$300,貼り付け用!B67),摘要・科目対応表!$B$1:$B$300),0)=0,貼り付け用!B67,LOOKUP(0,0/FIND(摘要・科目対応表!$A$1:$A$300,貼り付け用!B67),摘要・科目対応表!$B$1:$B$300)))</f>
        <v/>
      </c>
      <c r="M67" t="str" cm="1">
        <f t="array" ref="M67">IF(AND(貼り付け用!C67="",貼り付け用!D67=""),"",IF(IFERROR(LOOKUP(0,0/FIND(摘要・科目対応表!$A$1:$A$300,貼り付け用!B67),摘要・科目対応表!$L$1:$L$300),0)="","",IFERROR(LOOKUP(0,0/FIND(摘要・科目対応表!$A$1:$A$300,貼り付け用!B67),摘要・科目対応表!$L$1:$L$300),"")))</f>
        <v/>
      </c>
      <c r="N67" t="str" cm="1">
        <f t="array" ref="N67">IF(AND(貼り付け用!C67="",貼り付け用!D67=""),"",IF(IFERROR(LOOKUP(0,0/FIND(摘要・科目対応表!$A$1:$A$300,貼り付け用!B67),摘要・科目対応表!$K$1:$K$300),0)=0,"",LOOKUP(0,0/FIND(摘要・科目対応表!$A$1:$A$300,貼り付け用!B67),摘要・科目対応表!$K$1:$K$300)))</f>
        <v/>
      </c>
      <c r="O67" t="str" cm="1">
        <f t="array" ref="O67">IF(AND(貼り付け用!C67="",貼り付け用!D67=""),"",IF(IFERROR(LOOKUP(0,0/FIND(摘要・科目対応表!$A$1:$A$300,貼り付け用!B67),摘要・科目対応表!$N$1:$N$300),0)=0,"",LOOKUP(0,0/FIND(摘要・科目対応表!$A$1:$A$300,貼り付け用!B67),摘要・科目対応表!$N$1:$N$300)))</f>
        <v/>
      </c>
      <c r="P67" t="str" cm="1">
        <f t="array" ref="P67">IF(AND(貼り付け用!C67="",貼り付け用!D67=""),"",IF(IFERROR(LOOKUP(0,0/FIND(摘要・科目対応表!$A$1:$A$300,貼り付け用!B67),摘要・科目対応表!$M$1:$M$300),0)=0,"",LOOKUP(0,0/FIND(摘要・科目対応表!$A$1:$A$300,貼り付け用!B67),摘要・科目対応表!$M$1:$M$300)))</f>
        <v/>
      </c>
    </row>
    <row r="68" spans="1:16">
      <c r="A68" t="str">
        <f>IF(貼り付け用!A68="","",1)</f>
        <v/>
      </c>
      <c r="B68" t="str">
        <f>IF(貼り付け用!A68="","",TEXT(貼り付け用!A68,"yyyymmdd"))</f>
        <v/>
      </c>
      <c r="C68" t="str" cm="1">
        <f t="array" ref="C68">IF(AND(貼り付け用!C68="",貼り付け用!D68=""),"",IF(貼り付け用!C68="",記入情報!$B$5,IF(IFERROR(LOOKUP(0,0/FIND(摘要・科目対応表!$A$1:$A$300,貼り付け用!B68),摘要・科目対応表!$C$1:$C$300),0)=0,記入情報!$B$1,LOOKUP(0,0/FIND(摘要・科目対応表!$A$1:$A$300,貼り付け用!B68),摘要・科目対応表!$C$1:$C$300))))</f>
        <v/>
      </c>
      <c r="D68" t="str" cm="1">
        <f t="array" ref="D68">IF(AND(貼り付け用!C68="",貼り付け用!D68=""),"",IF(貼り付け用!C68="",記入情報!$B$6,IF(IFERROR(LOOKUP(0,0/FIND(摘要・科目対応表!$A$1:$A$300,貼り付け用!B68),摘要・科目対応表!$D$1:$D$300),0)=0,記入情報!$B$2,LOOKUP(0,0/FIND(摘要・科目対応表!$A$1:$A$300,貼り付け用!B68),摘要・科目対応表!$D$1:$D$300))))</f>
        <v/>
      </c>
      <c r="E68" t="str" cm="1">
        <f t="array" ref="E68">IF(AND(貼り付け用!C68="",貼り付け用!D68=""),"",IF(貼り付け用!C68="",記入情報!$B$7,IF(IFERROR(LOOKUP(0,0/FIND(摘要・科目対応表!$A$1:$A$300,貼り付け用!B68),摘要・科目対応表!$E$1:$E$300),0)=0,"",LOOKUP(0,0/FIND(摘要・科目対応表!$A$1:$A$300,貼り付け用!B68),摘要・科目対応表!$E$1:$E$300))))&amp;""</f>
        <v/>
      </c>
      <c r="F68" t="str" cm="1">
        <f t="array" ref="F68">IF(AND(貼り付け用!C68="",貼り付け用!D68=""),"",IF(貼り付け用!C68="",記入情報!$B$8,IF(IFERROR(LOOKUP(0,0/FIND(摘要・科目対応表!$A$1:$A$300,貼り付け用!B68),摘要・科目対応表!$F$1:$F$300),0)=0,"",LOOKUP(0,0/FIND(摘要・科目対応表!$A$1:$A$300,貼り付け用!B68),摘要・科目対応表!$F$1:$F$300))))&amp;""</f>
        <v/>
      </c>
      <c r="G68" t="str" cm="1">
        <f t="array" ref="G68">IF(AND(貼り付け用!C68="",貼り付け用!D68=""),"",IF(貼り付け用!C68&lt;&gt;"",記入情報!$B$5,IF(IFERROR(LOOKUP(0,0/FIND(摘要・科目対応表!$A$1:$A$300,貼り付け用!B68),摘要・科目対応表!$G$1:$G$300),0)=0,記入情報!$B$3,LOOKUP(0,0/FIND(摘要・科目対応表!$A$1:$A$300,貼り付け用!B68),摘要・科目対応表!$G$1:$G$300))))</f>
        <v/>
      </c>
      <c r="H68" t="str" cm="1">
        <f t="array" ref="H68">IF(AND(貼り付け用!C68="",貼り付け用!D68=""),"",IF(貼り付け用!C68&lt;&gt;"",記入情報!$B$6,IF(IFERROR(LOOKUP(0,0/FIND(摘要・科目対応表!$A$1:$A$300,貼り付け用!B68),摘要・科目対応表!$H$1:$H$300),0)=0,記入情報!$B$4,LOOKUP(0,0/FIND(摘要・科目対応表!$A$1:$A$300,貼り付け用!B68),摘要・科目対応表!$H$1:$H$300))))</f>
        <v/>
      </c>
      <c r="I68" t="str" cm="1">
        <f t="array" ref="I68">IF(AND(貼り付け用!C68="",貼り付け用!D68=""),"",IF(貼り付け用!C68&lt;&gt;"",記入情報!$B$7,IF(IFERROR(LOOKUP(0,0/FIND(摘要・科目対応表!$A$1:$A$300,貼り付け用!B68),摘要・科目対応表!$I$1:$I$300),0)=0,"",LOOKUP(0,0/FIND(摘要・科目対応表!$A$1:$A$300,貼り付け用!B68),摘要・科目対応表!$I$1:$I$300))))&amp;""</f>
        <v/>
      </c>
      <c r="J68" t="str" cm="1">
        <f t="array" ref="J68">IF(AND(貼り付け用!C68="",貼り付け用!D68=""),"",IF(貼り付け用!C68&lt;&gt;"",記入情報!$B$8,IF(IFERROR(LOOKUP(0,0/FIND(摘要・科目対応表!$A$1:$A$300,貼り付け用!B68),摘要・科目対応表!$J$1:$J$300),0)=0,"",LOOKUP(0,0/FIND(摘要・科目対応表!$A$1:$A$300,貼り付け用!B68),摘要・科目対応表!$J$1:$J$300))))&amp;""</f>
        <v/>
      </c>
      <c r="K68" t="str">
        <f>IF(AND(貼り付け用!D68="",貼り付け用!C68=""),"",IF(貼り付け用!D68="",貼り付け用!C68,貼り付け用!D68))</f>
        <v/>
      </c>
      <c r="L68" t="str" cm="1">
        <f t="array" ref="L68">IF(貼り付け用!B68="","",IF(IFERROR(LOOKUP(0,0/FIND(摘要・科目対応表!$A$1:$A$300,貼り付け用!B68),摘要・科目対応表!$B$1:$B$300),0)=0,貼り付け用!B68,LOOKUP(0,0/FIND(摘要・科目対応表!$A$1:$A$300,貼り付け用!B68),摘要・科目対応表!$B$1:$B$300)))</f>
        <v/>
      </c>
      <c r="M68" t="str" cm="1">
        <f t="array" ref="M68">IF(AND(貼り付け用!C68="",貼り付け用!D68=""),"",IF(IFERROR(LOOKUP(0,0/FIND(摘要・科目対応表!$A$1:$A$300,貼り付け用!B68),摘要・科目対応表!$L$1:$L$300),0)="","",IFERROR(LOOKUP(0,0/FIND(摘要・科目対応表!$A$1:$A$300,貼り付け用!B68),摘要・科目対応表!$L$1:$L$300),"")))</f>
        <v/>
      </c>
      <c r="N68" t="str" cm="1">
        <f t="array" ref="N68">IF(AND(貼り付け用!C68="",貼り付け用!D68=""),"",IF(IFERROR(LOOKUP(0,0/FIND(摘要・科目対応表!$A$1:$A$300,貼り付け用!B68),摘要・科目対応表!$K$1:$K$300),0)=0,"",LOOKUP(0,0/FIND(摘要・科目対応表!$A$1:$A$300,貼り付け用!B68),摘要・科目対応表!$K$1:$K$300)))</f>
        <v/>
      </c>
      <c r="O68" t="str" cm="1">
        <f t="array" ref="O68">IF(AND(貼り付け用!C68="",貼り付け用!D68=""),"",IF(IFERROR(LOOKUP(0,0/FIND(摘要・科目対応表!$A$1:$A$300,貼り付け用!B68),摘要・科目対応表!$N$1:$N$300),0)=0,"",LOOKUP(0,0/FIND(摘要・科目対応表!$A$1:$A$300,貼り付け用!B68),摘要・科目対応表!$N$1:$N$300)))</f>
        <v/>
      </c>
      <c r="P68" t="str" cm="1">
        <f t="array" ref="P68">IF(AND(貼り付け用!C68="",貼り付け用!D68=""),"",IF(IFERROR(LOOKUP(0,0/FIND(摘要・科目対応表!$A$1:$A$300,貼り付け用!B68),摘要・科目対応表!$M$1:$M$300),0)=0,"",LOOKUP(0,0/FIND(摘要・科目対応表!$A$1:$A$300,貼り付け用!B68),摘要・科目対応表!$M$1:$M$300)))</f>
        <v/>
      </c>
    </row>
    <row r="69" spans="1:16">
      <c r="A69" t="str">
        <f>IF(貼り付け用!A69="","",1)</f>
        <v/>
      </c>
      <c r="B69" t="str">
        <f>IF(貼り付け用!A69="","",TEXT(貼り付け用!A69,"yyyymmdd"))</f>
        <v/>
      </c>
      <c r="C69" t="str" cm="1">
        <f t="array" ref="C69">IF(AND(貼り付け用!C69="",貼り付け用!D69=""),"",IF(貼り付け用!C69="",記入情報!$B$5,IF(IFERROR(LOOKUP(0,0/FIND(摘要・科目対応表!$A$1:$A$300,貼り付け用!B69),摘要・科目対応表!$C$1:$C$300),0)=0,記入情報!$B$1,LOOKUP(0,0/FIND(摘要・科目対応表!$A$1:$A$300,貼り付け用!B69),摘要・科目対応表!$C$1:$C$300))))</f>
        <v/>
      </c>
      <c r="D69" t="str" cm="1">
        <f t="array" ref="D69">IF(AND(貼り付け用!C69="",貼り付け用!D69=""),"",IF(貼り付け用!C69="",記入情報!$B$6,IF(IFERROR(LOOKUP(0,0/FIND(摘要・科目対応表!$A$1:$A$300,貼り付け用!B69),摘要・科目対応表!$D$1:$D$300),0)=0,記入情報!$B$2,LOOKUP(0,0/FIND(摘要・科目対応表!$A$1:$A$300,貼り付け用!B69),摘要・科目対応表!$D$1:$D$300))))</f>
        <v/>
      </c>
      <c r="E69" t="str" cm="1">
        <f t="array" ref="E69">IF(AND(貼り付け用!C69="",貼り付け用!D69=""),"",IF(貼り付け用!C69="",記入情報!$B$7,IF(IFERROR(LOOKUP(0,0/FIND(摘要・科目対応表!$A$1:$A$300,貼り付け用!B69),摘要・科目対応表!$E$1:$E$300),0)=0,"",LOOKUP(0,0/FIND(摘要・科目対応表!$A$1:$A$300,貼り付け用!B69),摘要・科目対応表!$E$1:$E$300))))&amp;""</f>
        <v/>
      </c>
      <c r="F69" t="str" cm="1">
        <f t="array" ref="F69">IF(AND(貼り付け用!C69="",貼り付け用!D69=""),"",IF(貼り付け用!C69="",記入情報!$B$8,IF(IFERROR(LOOKUP(0,0/FIND(摘要・科目対応表!$A$1:$A$300,貼り付け用!B69),摘要・科目対応表!$F$1:$F$300),0)=0,"",LOOKUP(0,0/FIND(摘要・科目対応表!$A$1:$A$300,貼り付け用!B69),摘要・科目対応表!$F$1:$F$300))))&amp;""</f>
        <v/>
      </c>
      <c r="G69" t="str" cm="1">
        <f t="array" ref="G69">IF(AND(貼り付け用!C69="",貼り付け用!D69=""),"",IF(貼り付け用!C69&lt;&gt;"",記入情報!$B$5,IF(IFERROR(LOOKUP(0,0/FIND(摘要・科目対応表!$A$1:$A$300,貼り付け用!B69),摘要・科目対応表!$G$1:$G$300),0)=0,記入情報!$B$3,LOOKUP(0,0/FIND(摘要・科目対応表!$A$1:$A$300,貼り付け用!B69),摘要・科目対応表!$G$1:$G$300))))</f>
        <v/>
      </c>
      <c r="H69" t="str" cm="1">
        <f t="array" ref="H69">IF(AND(貼り付け用!C69="",貼り付け用!D69=""),"",IF(貼り付け用!C69&lt;&gt;"",記入情報!$B$6,IF(IFERROR(LOOKUP(0,0/FIND(摘要・科目対応表!$A$1:$A$300,貼り付け用!B69),摘要・科目対応表!$H$1:$H$300),0)=0,記入情報!$B$4,LOOKUP(0,0/FIND(摘要・科目対応表!$A$1:$A$300,貼り付け用!B69),摘要・科目対応表!$H$1:$H$300))))</f>
        <v/>
      </c>
      <c r="I69" t="str" cm="1">
        <f t="array" ref="I69">IF(AND(貼り付け用!C69="",貼り付け用!D69=""),"",IF(貼り付け用!C69&lt;&gt;"",記入情報!$B$7,IF(IFERROR(LOOKUP(0,0/FIND(摘要・科目対応表!$A$1:$A$300,貼り付け用!B69),摘要・科目対応表!$I$1:$I$300),0)=0,"",LOOKUP(0,0/FIND(摘要・科目対応表!$A$1:$A$300,貼り付け用!B69),摘要・科目対応表!$I$1:$I$300))))&amp;""</f>
        <v/>
      </c>
      <c r="J69" t="str" cm="1">
        <f t="array" ref="J69">IF(AND(貼り付け用!C69="",貼り付け用!D69=""),"",IF(貼り付け用!C69&lt;&gt;"",記入情報!$B$8,IF(IFERROR(LOOKUP(0,0/FIND(摘要・科目対応表!$A$1:$A$300,貼り付け用!B69),摘要・科目対応表!$J$1:$J$300),0)=0,"",LOOKUP(0,0/FIND(摘要・科目対応表!$A$1:$A$300,貼り付け用!B69),摘要・科目対応表!$J$1:$J$300))))&amp;""</f>
        <v/>
      </c>
      <c r="K69" t="str">
        <f>IF(AND(貼り付け用!D69="",貼り付け用!C69=""),"",IF(貼り付け用!D69="",貼り付け用!C69,貼り付け用!D69))</f>
        <v/>
      </c>
      <c r="L69" t="str" cm="1">
        <f t="array" ref="L69">IF(貼り付け用!B69="","",IF(IFERROR(LOOKUP(0,0/FIND(摘要・科目対応表!$A$1:$A$300,貼り付け用!B69),摘要・科目対応表!$B$1:$B$300),0)=0,貼り付け用!B69,LOOKUP(0,0/FIND(摘要・科目対応表!$A$1:$A$300,貼り付け用!B69),摘要・科目対応表!$B$1:$B$300)))</f>
        <v/>
      </c>
      <c r="M69" t="str" cm="1">
        <f t="array" ref="M69">IF(AND(貼り付け用!C69="",貼り付け用!D69=""),"",IF(IFERROR(LOOKUP(0,0/FIND(摘要・科目対応表!$A$1:$A$300,貼り付け用!B69),摘要・科目対応表!$L$1:$L$300),0)="","",IFERROR(LOOKUP(0,0/FIND(摘要・科目対応表!$A$1:$A$300,貼り付け用!B69),摘要・科目対応表!$L$1:$L$300),"")))</f>
        <v/>
      </c>
      <c r="N69" t="str" cm="1">
        <f t="array" ref="N69">IF(AND(貼り付け用!C69="",貼り付け用!D69=""),"",IF(IFERROR(LOOKUP(0,0/FIND(摘要・科目対応表!$A$1:$A$300,貼り付け用!B69),摘要・科目対応表!$K$1:$K$300),0)=0,"",LOOKUP(0,0/FIND(摘要・科目対応表!$A$1:$A$300,貼り付け用!B69),摘要・科目対応表!$K$1:$K$300)))</f>
        <v/>
      </c>
      <c r="O69" t="str" cm="1">
        <f t="array" ref="O69">IF(AND(貼り付け用!C69="",貼り付け用!D69=""),"",IF(IFERROR(LOOKUP(0,0/FIND(摘要・科目対応表!$A$1:$A$300,貼り付け用!B69),摘要・科目対応表!$N$1:$N$300),0)=0,"",LOOKUP(0,0/FIND(摘要・科目対応表!$A$1:$A$300,貼り付け用!B69),摘要・科目対応表!$N$1:$N$300)))</f>
        <v/>
      </c>
      <c r="P69" t="str" cm="1">
        <f t="array" ref="P69">IF(AND(貼り付け用!C69="",貼り付け用!D69=""),"",IF(IFERROR(LOOKUP(0,0/FIND(摘要・科目対応表!$A$1:$A$300,貼り付け用!B69),摘要・科目対応表!$M$1:$M$300),0)=0,"",LOOKUP(0,0/FIND(摘要・科目対応表!$A$1:$A$300,貼り付け用!B69),摘要・科目対応表!$M$1:$M$300)))</f>
        <v/>
      </c>
    </row>
    <row r="70" spans="1:16">
      <c r="A70" t="str">
        <f>IF(貼り付け用!A70="","",1)</f>
        <v/>
      </c>
      <c r="B70" t="str">
        <f>IF(貼り付け用!A70="","",TEXT(貼り付け用!A70,"yyyymmdd"))</f>
        <v/>
      </c>
      <c r="C70" t="str" cm="1">
        <f t="array" ref="C70">IF(AND(貼り付け用!C70="",貼り付け用!D70=""),"",IF(貼り付け用!C70="",記入情報!$B$5,IF(IFERROR(LOOKUP(0,0/FIND(摘要・科目対応表!$A$1:$A$300,貼り付け用!B70),摘要・科目対応表!$C$1:$C$300),0)=0,記入情報!$B$1,LOOKUP(0,0/FIND(摘要・科目対応表!$A$1:$A$300,貼り付け用!B70),摘要・科目対応表!$C$1:$C$300))))</f>
        <v/>
      </c>
      <c r="D70" t="str" cm="1">
        <f t="array" ref="D70">IF(AND(貼り付け用!C70="",貼り付け用!D70=""),"",IF(貼り付け用!C70="",記入情報!$B$6,IF(IFERROR(LOOKUP(0,0/FIND(摘要・科目対応表!$A$1:$A$300,貼り付け用!B70),摘要・科目対応表!$D$1:$D$300),0)=0,記入情報!$B$2,LOOKUP(0,0/FIND(摘要・科目対応表!$A$1:$A$300,貼り付け用!B70),摘要・科目対応表!$D$1:$D$300))))</f>
        <v/>
      </c>
      <c r="E70" t="str" cm="1">
        <f t="array" ref="E70">IF(AND(貼り付け用!C70="",貼り付け用!D70=""),"",IF(貼り付け用!C70="",記入情報!$B$7,IF(IFERROR(LOOKUP(0,0/FIND(摘要・科目対応表!$A$1:$A$300,貼り付け用!B70),摘要・科目対応表!$E$1:$E$300),0)=0,"",LOOKUP(0,0/FIND(摘要・科目対応表!$A$1:$A$300,貼り付け用!B70),摘要・科目対応表!$E$1:$E$300))))&amp;""</f>
        <v/>
      </c>
      <c r="F70" t="str" cm="1">
        <f t="array" ref="F70">IF(AND(貼り付け用!C70="",貼り付け用!D70=""),"",IF(貼り付け用!C70="",記入情報!$B$8,IF(IFERROR(LOOKUP(0,0/FIND(摘要・科目対応表!$A$1:$A$300,貼り付け用!B70),摘要・科目対応表!$F$1:$F$300),0)=0,"",LOOKUP(0,0/FIND(摘要・科目対応表!$A$1:$A$300,貼り付け用!B70),摘要・科目対応表!$F$1:$F$300))))&amp;""</f>
        <v/>
      </c>
      <c r="G70" t="str" cm="1">
        <f t="array" ref="G70">IF(AND(貼り付け用!C70="",貼り付け用!D70=""),"",IF(貼り付け用!C70&lt;&gt;"",記入情報!$B$5,IF(IFERROR(LOOKUP(0,0/FIND(摘要・科目対応表!$A$1:$A$300,貼り付け用!B70),摘要・科目対応表!$G$1:$G$300),0)=0,記入情報!$B$3,LOOKUP(0,0/FIND(摘要・科目対応表!$A$1:$A$300,貼り付け用!B70),摘要・科目対応表!$G$1:$G$300))))</f>
        <v/>
      </c>
      <c r="H70" t="str" cm="1">
        <f t="array" ref="H70">IF(AND(貼り付け用!C70="",貼り付け用!D70=""),"",IF(貼り付け用!C70&lt;&gt;"",記入情報!$B$6,IF(IFERROR(LOOKUP(0,0/FIND(摘要・科目対応表!$A$1:$A$300,貼り付け用!B70),摘要・科目対応表!$H$1:$H$300),0)=0,記入情報!$B$4,LOOKUP(0,0/FIND(摘要・科目対応表!$A$1:$A$300,貼り付け用!B70),摘要・科目対応表!$H$1:$H$300))))</f>
        <v/>
      </c>
      <c r="I70" t="str" cm="1">
        <f t="array" ref="I70">IF(AND(貼り付け用!C70="",貼り付け用!D70=""),"",IF(貼り付け用!C70&lt;&gt;"",記入情報!$B$7,IF(IFERROR(LOOKUP(0,0/FIND(摘要・科目対応表!$A$1:$A$300,貼り付け用!B70),摘要・科目対応表!$I$1:$I$300),0)=0,"",LOOKUP(0,0/FIND(摘要・科目対応表!$A$1:$A$300,貼り付け用!B70),摘要・科目対応表!$I$1:$I$300))))&amp;""</f>
        <v/>
      </c>
      <c r="J70" t="str" cm="1">
        <f t="array" ref="J70">IF(AND(貼り付け用!C70="",貼り付け用!D70=""),"",IF(貼り付け用!C70&lt;&gt;"",記入情報!$B$8,IF(IFERROR(LOOKUP(0,0/FIND(摘要・科目対応表!$A$1:$A$300,貼り付け用!B70),摘要・科目対応表!$J$1:$J$300),0)=0,"",LOOKUP(0,0/FIND(摘要・科目対応表!$A$1:$A$300,貼り付け用!B70),摘要・科目対応表!$J$1:$J$300))))&amp;""</f>
        <v/>
      </c>
      <c r="K70" t="str">
        <f>IF(AND(貼り付け用!D70="",貼り付け用!C70=""),"",IF(貼り付け用!D70="",貼り付け用!C70,貼り付け用!D70))</f>
        <v/>
      </c>
      <c r="L70" t="str" cm="1">
        <f t="array" ref="L70">IF(貼り付け用!B70="","",IF(IFERROR(LOOKUP(0,0/FIND(摘要・科目対応表!$A$1:$A$300,貼り付け用!B70),摘要・科目対応表!$B$1:$B$300),0)=0,貼り付け用!B70,LOOKUP(0,0/FIND(摘要・科目対応表!$A$1:$A$300,貼り付け用!B70),摘要・科目対応表!$B$1:$B$300)))</f>
        <v/>
      </c>
      <c r="M70" t="str" cm="1">
        <f t="array" ref="M70">IF(AND(貼り付け用!C70="",貼り付け用!D70=""),"",IF(IFERROR(LOOKUP(0,0/FIND(摘要・科目対応表!$A$1:$A$300,貼り付け用!B70),摘要・科目対応表!$L$1:$L$300),0)="","",IFERROR(LOOKUP(0,0/FIND(摘要・科目対応表!$A$1:$A$300,貼り付け用!B70),摘要・科目対応表!$L$1:$L$300),"")))</f>
        <v/>
      </c>
      <c r="N70" t="str" cm="1">
        <f t="array" ref="N70">IF(AND(貼り付け用!C70="",貼り付け用!D70=""),"",IF(IFERROR(LOOKUP(0,0/FIND(摘要・科目対応表!$A$1:$A$300,貼り付け用!B70),摘要・科目対応表!$K$1:$K$300),0)=0,"",LOOKUP(0,0/FIND(摘要・科目対応表!$A$1:$A$300,貼り付け用!B70),摘要・科目対応表!$K$1:$K$300)))</f>
        <v/>
      </c>
      <c r="O70" t="str" cm="1">
        <f t="array" ref="O70">IF(AND(貼り付け用!C70="",貼り付け用!D70=""),"",IF(IFERROR(LOOKUP(0,0/FIND(摘要・科目対応表!$A$1:$A$300,貼り付け用!B70),摘要・科目対応表!$N$1:$N$300),0)=0,"",LOOKUP(0,0/FIND(摘要・科目対応表!$A$1:$A$300,貼り付け用!B70),摘要・科目対応表!$N$1:$N$300)))</f>
        <v/>
      </c>
      <c r="P70" t="str" cm="1">
        <f t="array" ref="P70">IF(AND(貼り付け用!C70="",貼り付け用!D70=""),"",IF(IFERROR(LOOKUP(0,0/FIND(摘要・科目対応表!$A$1:$A$300,貼り付け用!B70),摘要・科目対応表!$M$1:$M$300),0)=0,"",LOOKUP(0,0/FIND(摘要・科目対応表!$A$1:$A$300,貼り付け用!B70),摘要・科目対応表!$M$1:$M$300)))</f>
        <v/>
      </c>
    </row>
    <row r="71" spans="1:16">
      <c r="A71" t="str">
        <f>IF(貼り付け用!A71="","",1)</f>
        <v/>
      </c>
      <c r="B71" t="str">
        <f>IF(貼り付け用!A71="","",TEXT(貼り付け用!A71,"yyyymmdd"))</f>
        <v/>
      </c>
      <c r="C71" t="str" cm="1">
        <f t="array" ref="C71">IF(AND(貼り付け用!C71="",貼り付け用!D71=""),"",IF(貼り付け用!C71="",記入情報!$B$5,IF(IFERROR(LOOKUP(0,0/FIND(摘要・科目対応表!$A$1:$A$300,貼り付け用!B71),摘要・科目対応表!$C$1:$C$300),0)=0,記入情報!$B$1,LOOKUP(0,0/FIND(摘要・科目対応表!$A$1:$A$300,貼り付け用!B71),摘要・科目対応表!$C$1:$C$300))))</f>
        <v/>
      </c>
      <c r="D71" t="str" cm="1">
        <f t="array" ref="D71">IF(AND(貼り付け用!C71="",貼り付け用!D71=""),"",IF(貼り付け用!C71="",記入情報!$B$6,IF(IFERROR(LOOKUP(0,0/FIND(摘要・科目対応表!$A$1:$A$300,貼り付け用!B71),摘要・科目対応表!$D$1:$D$300),0)=0,記入情報!$B$2,LOOKUP(0,0/FIND(摘要・科目対応表!$A$1:$A$300,貼り付け用!B71),摘要・科目対応表!$D$1:$D$300))))</f>
        <v/>
      </c>
      <c r="E71" t="str" cm="1">
        <f t="array" ref="E71">IF(AND(貼り付け用!C71="",貼り付け用!D71=""),"",IF(貼り付け用!C71="",記入情報!$B$7,IF(IFERROR(LOOKUP(0,0/FIND(摘要・科目対応表!$A$1:$A$300,貼り付け用!B71),摘要・科目対応表!$E$1:$E$300),0)=0,"",LOOKUP(0,0/FIND(摘要・科目対応表!$A$1:$A$300,貼り付け用!B71),摘要・科目対応表!$E$1:$E$300))))&amp;""</f>
        <v/>
      </c>
      <c r="F71" t="str" cm="1">
        <f t="array" ref="F71">IF(AND(貼り付け用!C71="",貼り付け用!D71=""),"",IF(貼り付け用!C71="",記入情報!$B$8,IF(IFERROR(LOOKUP(0,0/FIND(摘要・科目対応表!$A$1:$A$300,貼り付け用!B71),摘要・科目対応表!$F$1:$F$300),0)=0,"",LOOKUP(0,0/FIND(摘要・科目対応表!$A$1:$A$300,貼り付け用!B71),摘要・科目対応表!$F$1:$F$300))))&amp;""</f>
        <v/>
      </c>
      <c r="G71" t="str" cm="1">
        <f t="array" ref="G71">IF(AND(貼り付け用!C71="",貼り付け用!D71=""),"",IF(貼り付け用!C71&lt;&gt;"",記入情報!$B$5,IF(IFERROR(LOOKUP(0,0/FIND(摘要・科目対応表!$A$1:$A$300,貼り付け用!B71),摘要・科目対応表!$G$1:$G$300),0)=0,記入情報!$B$3,LOOKUP(0,0/FIND(摘要・科目対応表!$A$1:$A$300,貼り付け用!B71),摘要・科目対応表!$G$1:$G$300))))</f>
        <v/>
      </c>
      <c r="H71" t="str" cm="1">
        <f t="array" ref="H71">IF(AND(貼り付け用!C71="",貼り付け用!D71=""),"",IF(貼り付け用!C71&lt;&gt;"",記入情報!$B$6,IF(IFERROR(LOOKUP(0,0/FIND(摘要・科目対応表!$A$1:$A$300,貼り付け用!B71),摘要・科目対応表!$H$1:$H$300),0)=0,記入情報!$B$4,LOOKUP(0,0/FIND(摘要・科目対応表!$A$1:$A$300,貼り付け用!B71),摘要・科目対応表!$H$1:$H$300))))</f>
        <v/>
      </c>
      <c r="I71" t="str" cm="1">
        <f t="array" ref="I71">IF(AND(貼り付け用!C71="",貼り付け用!D71=""),"",IF(貼り付け用!C71&lt;&gt;"",記入情報!$B$7,IF(IFERROR(LOOKUP(0,0/FIND(摘要・科目対応表!$A$1:$A$300,貼り付け用!B71),摘要・科目対応表!$I$1:$I$300),0)=0,"",LOOKUP(0,0/FIND(摘要・科目対応表!$A$1:$A$300,貼り付け用!B71),摘要・科目対応表!$I$1:$I$300))))&amp;""</f>
        <v/>
      </c>
      <c r="J71" t="str" cm="1">
        <f t="array" ref="J71">IF(AND(貼り付け用!C71="",貼り付け用!D71=""),"",IF(貼り付け用!C71&lt;&gt;"",記入情報!$B$8,IF(IFERROR(LOOKUP(0,0/FIND(摘要・科目対応表!$A$1:$A$300,貼り付け用!B71),摘要・科目対応表!$J$1:$J$300),0)=0,"",LOOKUP(0,0/FIND(摘要・科目対応表!$A$1:$A$300,貼り付け用!B71),摘要・科目対応表!$J$1:$J$300))))&amp;""</f>
        <v/>
      </c>
      <c r="K71" t="str">
        <f>IF(AND(貼り付け用!D71="",貼り付け用!C71=""),"",IF(貼り付け用!D71="",貼り付け用!C71,貼り付け用!D71))</f>
        <v/>
      </c>
      <c r="L71" t="str" cm="1">
        <f t="array" ref="L71">IF(貼り付け用!B71="","",IF(IFERROR(LOOKUP(0,0/FIND(摘要・科目対応表!$A$1:$A$300,貼り付け用!B71),摘要・科目対応表!$B$1:$B$300),0)=0,貼り付け用!B71,LOOKUP(0,0/FIND(摘要・科目対応表!$A$1:$A$300,貼り付け用!B71),摘要・科目対応表!$B$1:$B$300)))</f>
        <v/>
      </c>
      <c r="M71" t="str" cm="1">
        <f t="array" ref="M71">IF(AND(貼り付け用!C71="",貼り付け用!D71=""),"",IF(IFERROR(LOOKUP(0,0/FIND(摘要・科目対応表!$A$1:$A$300,貼り付け用!B71),摘要・科目対応表!$L$1:$L$300),0)="","",IFERROR(LOOKUP(0,0/FIND(摘要・科目対応表!$A$1:$A$300,貼り付け用!B71),摘要・科目対応表!$L$1:$L$300),"")))</f>
        <v/>
      </c>
      <c r="N71" t="str" cm="1">
        <f t="array" ref="N71">IF(AND(貼り付け用!C71="",貼り付け用!D71=""),"",IF(IFERROR(LOOKUP(0,0/FIND(摘要・科目対応表!$A$1:$A$300,貼り付け用!B71),摘要・科目対応表!$K$1:$K$300),0)=0,"",LOOKUP(0,0/FIND(摘要・科目対応表!$A$1:$A$300,貼り付け用!B71),摘要・科目対応表!$K$1:$K$300)))</f>
        <v/>
      </c>
      <c r="O71" t="str" cm="1">
        <f t="array" ref="O71">IF(AND(貼り付け用!C71="",貼り付け用!D71=""),"",IF(IFERROR(LOOKUP(0,0/FIND(摘要・科目対応表!$A$1:$A$300,貼り付け用!B71),摘要・科目対応表!$N$1:$N$300),0)=0,"",LOOKUP(0,0/FIND(摘要・科目対応表!$A$1:$A$300,貼り付け用!B71),摘要・科目対応表!$N$1:$N$300)))</f>
        <v/>
      </c>
      <c r="P71" t="str" cm="1">
        <f t="array" ref="P71">IF(AND(貼り付け用!C71="",貼り付け用!D71=""),"",IF(IFERROR(LOOKUP(0,0/FIND(摘要・科目対応表!$A$1:$A$300,貼り付け用!B71),摘要・科目対応表!$M$1:$M$300),0)=0,"",LOOKUP(0,0/FIND(摘要・科目対応表!$A$1:$A$300,貼り付け用!B71),摘要・科目対応表!$M$1:$M$300)))</f>
        <v/>
      </c>
    </row>
    <row r="72" spans="1:16">
      <c r="A72" t="str">
        <f>IF(貼り付け用!A72="","",1)</f>
        <v/>
      </c>
      <c r="B72" t="str">
        <f>IF(貼り付け用!A72="","",TEXT(貼り付け用!A72,"yyyymmdd"))</f>
        <v/>
      </c>
      <c r="C72" t="str" cm="1">
        <f t="array" ref="C72">IF(AND(貼り付け用!C72="",貼り付け用!D72=""),"",IF(貼り付け用!C72="",記入情報!$B$5,IF(IFERROR(LOOKUP(0,0/FIND(摘要・科目対応表!$A$1:$A$300,貼り付け用!B72),摘要・科目対応表!$C$1:$C$300),0)=0,記入情報!$B$1,LOOKUP(0,0/FIND(摘要・科目対応表!$A$1:$A$300,貼り付け用!B72),摘要・科目対応表!$C$1:$C$300))))</f>
        <v/>
      </c>
      <c r="D72" t="str" cm="1">
        <f t="array" ref="D72">IF(AND(貼り付け用!C72="",貼り付け用!D72=""),"",IF(貼り付け用!C72="",記入情報!$B$6,IF(IFERROR(LOOKUP(0,0/FIND(摘要・科目対応表!$A$1:$A$300,貼り付け用!B72),摘要・科目対応表!$D$1:$D$300),0)=0,記入情報!$B$2,LOOKUP(0,0/FIND(摘要・科目対応表!$A$1:$A$300,貼り付け用!B72),摘要・科目対応表!$D$1:$D$300))))</f>
        <v/>
      </c>
      <c r="E72" t="str" cm="1">
        <f t="array" ref="E72">IF(AND(貼り付け用!C72="",貼り付け用!D72=""),"",IF(貼り付け用!C72="",記入情報!$B$7,IF(IFERROR(LOOKUP(0,0/FIND(摘要・科目対応表!$A$1:$A$300,貼り付け用!B72),摘要・科目対応表!$E$1:$E$300),0)=0,"",LOOKUP(0,0/FIND(摘要・科目対応表!$A$1:$A$300,貼り付け用!B72),摘要・科目対応表!$E$1:$E$300))))&amp;""</f>
        <v/>
      </c>
      <c r="F72" t="str" cm="1">
        <f t="array" ref="F72">IF(AND(貼り付け用!C72="",貼り付け用!D72=""),"",IF(貼り付け用!C72="",記入情報!$B$8,IF(IFERROR(LOOKUP(0,0/FIND(摘要・科目対応表!$A$1:$A$300,貼り付け用!B72),摘要・科目対応表!$F$1:$F$300),0)=0,"",LOOKUP(0,0/FIND(摘要・科目対応表!$A$1:$A$300,貼り付け用!B72),摘要・科目対応表!$F$1:$F$300))))&amp;""</f>
        <v/>
      </c>
      <c r="G72" t="str" cm="1">
        <f t="array" ref="G72">IF(AND(貼り付け用!C72="",貼り付け用!D72=""),"",IF(貼り付け用!C72&lt;&gt;"",記入情報!$B$5,IF(IFERROR(LOOKUP(0,0/FIND(摘要・科目対応表!$A$1:$A$300,貼り付け用!B72),摘要・科目対応表!$G$1:$G$300),0)=0,記入情報!$B$3,LOOKUP(0,0/FIND(摘要・科目対応表!$A$1:$A$300,貼り付け用!B72),摘要・科目対応表!$G$1:$G$300))))</f>
        <v/>
      </c>
      <c r="H72" t="str" cm="1">
        <f t="array" ref="H72">IF(AND(貼り付け用!C72="",貼り付け用!D72=""),"",IF(貼り付け用!C72&lt;&gt;"",記入情報!$B$6,IF(IFERROR(LOOKUP(0,0/FIND(摘要・科目対応表!$A$1:$A$300,貼り付け用!B72),摘要・科目対応表!$H$1:$H$300),0)=0,記入情報!$B$4,LOOKUP(0,0/FIND(摘要・科目対応表!$A$1:$A$300,貼り付け用!B72),摘要・科目対応表!$H$1:$H$300))))</f>
        <v/>
      </c>
      <c r="I72" t="str" cm="1">
        <f t="array" ref="I72">IF(AND(貼り付け用!C72="",貼り付け用!D72=""),"",IF(貼り付け用!C72&lt;&gt;"",記入情報!$B$7,IF(IFERROR(LOOKUP(0,0/FIND(摘要・科目対応表!$A$1:$A$300,貼り付け用!B72),摘要・科目対応表!$I$1:$I$300),0)=0,"",LOOKUP(0,0/FIND(摘要・科目対応表!$A$1:$A$300,貼り付け用!B72),摘要・科目対応表!$I$1:$I$300))))&amp;""</f>
        <v/>
      </c>
      <c r="J72" t="str" cm="1">
        <f t="array" ref="J72">IF(AND(貼り付け用!C72="",貼り付け用!D72=""),"",IF(貼り付け用!C72&lt;&gt;"",記入情報!$B$8,IF(IFERROR(LOOKUP(0,0/FIND(摘要・科目対応表!$A$1:$A$300,貼り付け用!B72),摘要・科目対応表!$J$1:$J$300),0)=0,"",LOOKUP(0,0/FIND(摘要・科目対応表!$A$1:$A$300,貼り付け用!B72),摘要・科目対応表!$J$1:$J$300))))&amp;""</f>
        <v/>
      </c>
      <c r="K72" t="str">
        <f>IF(AND(貼り付け用!D72="",貼り付け用!C72=""),"",IF(貼り付け用!D72="",貼り付け用!C72,貼り付け用!D72))</f>
        <v/>
      </c>
      <c r="L72" t="str" cm="1">
        <f t="array" ref="L72">IF(貼り付け用!B72="","",IF(IFERROR(LOOKUP(0,0/FIND(摘要・科目対応表!$A$1:$A$300,貼り付け用!B72),摘要・科目対応表!$B$1:$B$300),0)=0,貼り付け用!B72,LOOKUP(0,0/FIND(摘要・科目対応表!$A$1:$A$300,貼り付け用!B72),摘要・科目対応表!$B$1:$B$300)))</f>
        <v/>
      </c>
      <c r="M72" t="str" cm="1">
        <f t="array" ref="M72">IF(AND(貼り付け用!C72="",貼り付け用!D72=""),"",IF(IFERROR(LOOKUP(0,0/FIND(摘要・科目対応表!$A$1:$A$300,貼り付け用!B72),摘要・科目対応表!$L$1:$L$300),0)="","",IFERROR(LOOKUP(0,0/FIND(摘要・科目対応表!$A$1:$A$300,貼り付け用!B72),摘要・科目対応表!$L$1:$L$300),"")))</f>
        <v/>
      </c>
      <c r="N72" t="str" cm="1">
        <f t="array" ref="N72">IF(AND(貼り付け用!C72="",貼り付け用!D72=""),"",IF(IFERROR(LOOKUP(0,0/FIND(摘要・科目対応表!$A$1:$A$300,貼り付け用!B72),摘要・科目対応表!$K$1:$K$300),0)=0,"",LOOKUP(0,0/FIND(摘要・科目対応表!$A$1:$A$300,貼り付け用!B72),摘要・科目対応表!$K$1:$K$300)))</f>
        <v/>
      </c>
      <c r="O72" t="str" cm="1">
        <f t="array" ref="O72">IF(AND(貼り付け用!C72="",貼り付け用!D72=""),"",IF(IFERROR(LOOKUP(0,0/FIND(摘要・科目対応表!$A$1:$A$300,貼り付け用!B72),摘要・科目対応表!$N$1:$N$300),0)=0,"",LOOKUP(0,0/FIND(摘要・科目対応表!$A$1:$A$300,貼り付け用!B72),摘要・科目対応表!$N$1:$N$300)))</f>
        <v/>
      </c>
      <c r="P72" t="str" cm="1">
        <f t="array" ref="P72">IF(AND(貼り付け用!C72="",貼り付け用!D72=""),"",IF(IFERROR(LOOKUP(0,0/FIND(摘要・科目対応表!$A$1:$A$300,貼り付け用!B72),摘要・科目対応表!$M$1:$M$300),0)=0,"",LOOKUP(0,0/FIND(摘要・科目対応表!$A$1:$A$300,貼り付け用!B72),摘要・科目対応表!$M$1:$M$300)))</f>
        <v/>
      </c>
    </row>
    <row r="73" spans="1:16">
      <c r="A73" t="str">
        <f>IF(貼り付け用!A73="","",1)</f>
        <v/>
      </c>
      <c r="B73" t="str">
        <f>IF(貼り付け用!A73="","",TEXT(貼り付け用!A73,"yyyymmdd"))</f>
        <v/>
      </c>
      <c r="C73" t="str" cm="1">
        <f t="array" ref="C73">IF(AND(貼り付け用!C73="",貼り付け用!D73=""),"",IF(貼り付け用!C73="",記入情報!$B$5,IF(IFERROR(LOOKUP(0,0/FIND(摘要・科目対応表!$A$1:$A$300,貼り付け用!B73),摘要・科目対応表!$C$1:$C$300),0)=0,記入情報!$B$1,LOOKUP(0,0/FIND(摘要・科目対応表!$A$1:$A$300,貼り付け用!B73),摘要・科目対応表!$C$1:$C$300))))</f>
        <v/>
      </c>
      <c r="D73" t="str" cm="1">
        <f t="array" ref="D73">IF(AND(貼り付け用!C73="",貼り付け用!D73=""),"",IF(貼り付け用!C73="",記入情報!$B$6,IF(IFERROR(LOOKUP(0,0/FIND(摘要・科目対応表!$A$1:$A$300,貼り付け用!B73),摘要・科目対応表!$D$1:$D$300),0)=0,記入情報!$B$2,LOOKUP(0,0/FIND(摘要・科目対応表!$A$1:$A$300,貼り付け用!B73),摘要・科目対応表!$D$1:$D$300))))</f>
        <v/>
      </c>
      <c r="E73" t="str" cm="1">
        <f t="array" ref="E73">IF(AND(貼り付け用!C73="",貼り付け用!D73=""),"",IF(貼り付け用!C73="",記入情報!$B$7,IF(IFERROR(LOOKUP(0,0/FIND(摘要・科目対応表!$A$1:$A$300,貼り付け用!B73),摘要・科目対応表!$E$1:$E$300),0)=0,"",LOOKUP(0,0/FIND(摘要・科目対応表!$A$1:$A$300,貼り付け用!B73),摘要・科目対応表!$E$1:$E$300))))&amp;""</f>
        <v/>
      </c>
      <c r="F73" t="str" cm="1">
        <f t="array" ref="F73">IF(AND(貼り付け用!C73="",貼り付け用!D73=""),"",IF(貼り付け用!C73="",記入情報!$B$8,IF(IFERROR(LOOKUP(0,0/FIND(摘要・科目対応表!$A$1:$A$300,貼り付け用!B73),摘要・科目対応表!$F$1:$F$300),0)=0,"",LOOKUP(0,0/FIND(摘要・科目対応表!$A$1:$A$300,貼り付け用!B73),摘要・科目対応表!$F$1:$F$300))))&amp;""</f>
        <v/>
      </c>
      <c r="G73" t="str" cm="1">
        <f t="array" ref="G73">IF(AND(貼り付け用!C73="",貼り付け用!D73=""),"",IF(貼り付け用!C73&lt;&gt;"",記入情報!$B$5,IF(IFERROR(LOOKUP(0,0/FIND(摘要・科目対応表!$A$1:$A$300,貼り付け用!B73),摘要・科目対応表!$G$1:$G$300),0)=0,記入情報!$B$3,LOOKUP(0,0/FIND(摘要・科目対応表!$A$1:$A$300,貼り付け用!B73),摘要・科目対応表!$G$1:$G$300))))</f>
        <v/>
      </c>
      <c r="H73" t="str" cm="1">
        <f t="array" ref="H73">IF(AND(貼り付け用!C73="",貼り付け用!D73=""),"",IF(貼り付け用!C73&lt;&gt;"",記入情報!$B$6,IF(IFERROR(LOOKUP(0,0/FIND(摘要・科目対応表!$A$1:$A$300,貼り付け用!B73),摘要・科目対応表!$H$1:$H$300),0)=0,記入情報!$B$4,LOOKUP(0,0/FIND(摘要・科目対応表!$A$1:$A$300,貼り付け用!B73),摘要・科目対応表!$H$1:$H$300))))</f>
        <v/>
      </c>
      <c r="I73" t="str" cm="1">
        <f t="array" ref="I73">IF(AND(貼り付け用!C73="",貼り付け用!D73=""),"",IF(貼り付け用!C73&lt;&gt;"",記入情報!$B$7,IF(IFERROR(LOOKUP(0,0/FIND(摘要・科目対応表!$A$1:$A$300,貼り付け用!B73),摘要・科目対応表!$I$1:$I$300),0)=0,"",LOOKUP(0,0/FIND(摘要・科目対応表!$A$1:$A$300,貼り付け用!B73),摘要・科目対応表!$I$1:$I$300))))&amp;""</f>
        <v/>
      </c>
      <c r="J73" t="str" cm="1">
        <f t="array" ref="J73">IF(AND(貼り付け用!C73="",貼り付け用!D73=""),"",IF(貼り付け用!C73&lt;&gt;"",記入情報!$B$8,IF(IFERROR(LOOKUP(0,0/FIND(摘要・科目対応表!$A$1:$A$300,貼り付け用!B73),摘要・科目対応表!$J$1:$J$300),0)=0,"",LOOKUP(0,0/FIND(摘要・科目対応表!$A$1:$A$300,貼り付け用!B73),摘要・科目対応表!$J$1:$J$300))))&amp;""</f>
        <v/>
      </c>
      <c r="K73" t="str">
        <f>IF(AND(貼り付け用!D73="",貼り付け用!C73=""),"",IF(貼り付け用!D73="",貼り付け用!C73,貼り付け用!D73))</f>
        <v/>
      </c>
      <c r="L73" t="str" cm="1">
        <f t="array" ref="L73">IF(貼り付け用!B73="","",IF(IFERROR(LOOKUP(0,0/FIND(摘要・科目対応表!$A$1:$A$300,貼り付け用!B73),摘要・科目対応表!$B$1:$B$300),0)=0,貼り付け用!B73,LOOKUP(0,0/FIND(摘要・科目対応表!$A$1:$A$300,貼り付け用!B73),摘要・科目対応表!$B$1:$B$300)))</f>
        <v/>
      </c>
      <c r="M73" t="str" cm="1">
        <f t="array" ref="M73">IF(AND(貼り付け用!C73="",貼り付け用!D73=""),"",IF(IFERROR(LOOKUP(0,0/FIND(摘要・科目対応表!$A$1:$A$300,貼り付け用!B73),摘要・科目対応表!$L$1:$L$300),0)="","",IFERROR(LOOKUP(0,0/FIND(摘要・科目対応表!$A$1:$A$300,貼り付け用!B73),摘要・科目対応表!$L$1:$L$300),"")))</f>
        <v/>
      </c>
      <c r="N73" t="str" cm="1">
        <f t="array" ref="N73">IF(AND(貼り付け用!C73="",貼り付け用!D73=""),"",IF(IFERROR(LOOKUP(0,0/FIND(摘要・科目対応表!$A$1:$A$300,貼り付け用!B73),摘要・科目対応表!$K$1:$K$300),0)=0,"",LOOKUP(0,0/FIND(摘要・科目対応表!$A$1:$A$300,貼り付け用!B73),摘要・科目対応表!$K$1:$K$300)))</f>
        <v/>
      </c>
      <c r="O73" t="str" cm="1">
        <f t="array" ref="O73">IF(AND(貼り付け用!C73="",貼り付け用!D73=""),"",IF(IFERROR(LOOKUP(0,0/FIND(摘要・科目対応表!$A$1:$A$300,貼り付け用!B73),摘要・科目対応表!$N$1:$N$300),0)=0,"",LOOKUP(0,0/FIND(摘要・科目対応表!$A$1:$A$300,貼り付け用!B73),摘要・科目対応表!$N$1:$N$300)))</f>
        <v/>
      </c>
      <c r="P73" t="str" cm="1">
        <f t="array" ref="P73">IF(AND(貼り付け用!C73="",貼り付け用!D73=""),"",IF(IFERROR(LOOKUP(0,0/FIND(摘要・科目対応表!$A$1:$A$300,貼り付け用!B73),摘要・科目対応表!$M$1:$M$300),0)=0,"",LOOKUP(0,0/FIND(摘要・科目対応表!$A$1:$A$300,貼り付け用!B73),摘要・科目対応表!$M$1:$M$300)))</f>
        <v/>
      </c>
    </row>
    <row r="74" spans="1:16">
      <c r="A74" t="str">
        <f>IF(貼り付け用!A74="","",1)</f>
        <v/>
      </c>
      <c r="B74" t="str">
        <f>IF(貼り付け用!A74="","",TEXT(貼り付け用!A74,"yyyymmdd"))</f>
        <v/>
      </c>
      <c r="C74" t="str" cm="1">
        <f t="array" ref="C74">IF(AND(貼り付け用!C74="",貼り付け用!D74=""),"",IF(貼り付け用!C74="",記入情報!$B$5,IF(IFERROR(LOOKUP(0,0/FIND(摘要・科目対応表!$A$1:$A$300,貼り付け用!B74),摘要・科目対応表!$C$1:$C$300),0)=0,記入情報!$B$1,LOOKUP(0,0/FIND(摘要・科目対応表!$A$1:$A$300,貼り付け用!B74),摘要・科目対応表!$C$1:$C$300))))</f>
        <v/>
      </c>
      <c r="D74" t="str" cm="1">
        <f t="array" ref="D74">IF(AND(貼り付け用!C74="",貼り付け用!D74=""),"",IF(貼り付け用!C74="",記入情報!$B$6,IF(IFERROR(LOOKUP(0,0/FIND(摘要・科目対応表!$A$1:$A$300,貼り付け用!B74),摘要・科目対応表!$D$1:$D$300),0)=0,記入情報!$B$2,LOOKUP(0,0/FIND(摘要・科目対応表!$A$1:$A$300,貼り付け用!B74),摘要・科目対応表!$D$1:$D$300))))</f>
        <v/>
      </c>
      <c r="E74" t="str" cm="1">
        <f t="array" ref="E74">IF(AND(貼り付け用!C74="",貼り付け用!D74=""),"",IF(貼り付け用!C74="",記入情報!$B$7,IF(IFERROR(LOOKUP(0,0/FIND(摘要・科目対応表!$A$1:$A$300,貼り付け用!B74),摘要・科目対応表!$E$1:$E$300),0)=0,"",LOOKUP(0,0/FIND(摘要・科目対応表!$A$1:$A$300,貼り付け用!B74),摘要・科目対応表!$E$1:$E$300))))&amp;""</f>
        <v/>
      </c>
      <c r="F74" t="str" cm="1">
        <f t="array" ref="F74">IF(AND(貼り付け用!C74="",貼り付け用!D74=""),"",IF(貼り付け用!C74="",記入情報!$B$8,IF(IFERROR(LOOKUP(0,0/FIND(摘要・科目対応表!$A$1:$A$300,貼り付け用!B74),摘要・科目対応表!$F$1:$F$300),0)=0,"",LOOKUP(0,0/FIND(摘要・科目対応表!$A$1:$A$300,貼り付け用!B74),摘要・科目対応表!$F$1:$F$300))))&amp;""</f>
        <v/>
      </c>
      <c r="G74" t="str" cm="1">
        <f t="array" ref="G74">IF(AND(貼り付け用!C74="",貼り付け用!D74=""),"",IF(貼り付け用!C74&lt;&gt;"",記入情報!$B$5,IF(IFERROR(LOOKUP(0,0/FIND(摘要・科目対応表!$A$1:$A$300,貼り付け用!B74),摘要・科目対応表!$G$1:$G$300),0)=0,記入情報!$B$3,LOOKUP(0,0/FIND(摘要・科目対応表!$A$1:$A$300,貼り付け用!B74),摘要・科目対応表!$G$1:$G$300))))</f>
        <v/>
      </c>
      <c r="H74" t="str" cm="1">
        <f t="array" ref="H74">IF(AND(貼り付け用!C74="",貼り付け用!D74=""),"",IF(貼り付け用!C74&lt;&gt;"",記入情報!$B$6,IF(IFERROR(LOOKUP(0,0/FIND(摘要・科目対応表!$A$1:$A$300,貼り付け用!B74),摘要・科目対応表!$H$1:$H$300),0)=0,記入情報!$B$4,LOOKUP(0,0/FIND(摘要・科目対応表!$A$1:$A$300,貼り付け用!B74),摘要・科目対応表!$H$1:$H$300))))</f>
        <v/>
      </c>
      <c r="I74" t="str" cm="1">
        <f t="array" ref="I74">IF(AND(貼り付け用!C74="",貼り付け用!D74=""),"",IF(貼り付け用!C74&lt;&gt;"",記入情報!$B$7,IF(IFERROR(LOOKUP(0,0/FIND(摘要・科目対応表!$A$1:$A$300,貼り付け用!B74),摘要・科目対応表!$I$1:$I$300),0)=0,"",LOOKUP(0,0/FIND(摘要・科目対応表!$A$1:$A$300,貼り付け用!B74),摘要・科目対応表!$I$1:$I$300))))&amp;""</f>
        <v/>
      </c>
      <c r="J74" t="str" cm="1">
        <f t="array" ref="J74">IF(AND(貼り付け用!C74="",貼り付け用!D74=""),"",IF(貼り付け用!C74&lt;&gt;"",記入情報!$B$8,IF(IFERROR(LOOKUP(0,0/FIND(摘要・科目対応表!$A$1:$A$300,貼り付け用!B74),摘要・科目対応表!$J$1:$J$300),0)=0,"",LOOKUP(0,0/FIND(摘要・科目対応表!$A$1:$A$300,貼り付け用!B74),摘要・科目対応表!$J$1:$J$300))))&amp;""</f>
        <v/>
      </c>
      <c r="K74" t="str">
        <f>IF(AND(貼り付け用!D74="",貼り付け用!C74=""),"",IF(貼り付け用!D74="",貼り付け用!C74,貼り付け用!D74))</f>
        <v/>
      </c>
      <c r="L74" t="str" cm="1">
        <f t="array" ref="L74">IF(貼り付け用!B74="","",IF(IFERROR(LOOKUP(0,0/FIND(摘要・科目対応表!$A$1:$A$300,貼り付け用!B74),摘要・科目対応表!$B$1:$B$300),0)=0,貼り付け用!B74,LOOKUP(0,0/FIND(摘要・科目対応表!$A$1:$A$300,貼り付け用!B74),摘要・科目対応表!$B$1:$B$300)))</f>
        <v/>
      </c>
      <c r="M74" t="str" cm="1">
        <f t="array" ref="M74">IF(AND(貼り付け用!C74="",貼り付け用!D74=""),"",IF(IFERROR(LOOKUP(0,0/FIND(摘要・科目対応表!$A$1:$A$300,貼り付け用!B74),摘要・科目対応表!$L$1:$L$300),0)="","",IFERROR(LOOKUP(0,0/FIND(摘要・科目対応表!$A$1:$A$300,貼り付け用!B74),摘要・科目対応表!$L$1:$L$300),"")))</f>
        <v/>
      </c>
      <c r="N74" t="str" cm="1">
        <f t="array" ref="N74">IF(AND(貼り付け用!C74="",貼り付け用!D74=""),"",IF(IFERROR(LOOKUP(0,0/FIND(摘要・科目対応表!$A$1:$A$300,貼り付け用!B74),摘要・科目対応表!$K$1:$K$300),0)=0,"",LOOKUP(0,0/FIND(摘要・科目対応表!$A$1:$A$300,貼り付け用!B74),摘要・科目対応表!$K$1:$K$300)))</f>
        <v/>
      </c>
      <c r="O74" t="str" cm="1">
        <f t="array" ref="O74">IF(AND(貼り付け用!C74="",貼り付け用!D74=""),"",IF(IFERROR(LOOKUP(0,0/FIND(摘要・科目対応表!$A$1:$A$300,貼り付け用!B74),摘要・科目対応表!$N$1:$N$300),0)=0,"",LOOKUP(0,0/FIND(摘要・科目対応表!$A$1:$A$300,貼り付け用!B74),摘要・科目対応表!$N$1:$N$300)))</f>
        <v/>
      </c>
      <c r="P74" t="str" cm="1">
        <f t="array" ref="P74">IF(AND(貼り付け用!C74="",貼り付け用!D74=""),"",IF(IFERROR(LOOKUP(0,0/FIND(摘要・科目対応表!$A$1:$A$300,貼り付け用!B74),摘要・科目対応表!$M$1:$M$300),0)=0,"",LOOKUP(0,0/FIND(摘要・科目対応表!$A$1:$A$300,貼り付け用!B74),摘要・科目対応表!$M$1:$M$300)))</f>
        <v/>
      </c>
    </row>
    <row r="75" spans="1:16">
      <c r="A75" t="str">
        <f>IF(貼り付け用!A75="","",1)</f>
        <v/>
      </c>
      <c r="B75" t="str">
        <f>IF(貼り付け用!A75="","",TEXT(貼り付け用!A75,"yyyymmdd"))</f>
        <v/>
      </c>
      <c r="C75" t="str" cm="1">
        <f t="array" ref="C75">IF(AND(貼り付け用!C75="",貼り付け用!D75=""),"",IF(貼り付け用!C75="",記入情報!$B$5,IF(IFERROR(LOOKUP(0,0/FIND(摘要・科目対応表!$A$1:$A$300,貼り付け用!B75),摘要・科目対応表!$C$1:$C$300),0)=0,記入情報!$B$1,LOOKUP(0,0/FIND(摘要・科目対応表!$A$1:$A$300,貼り付け用!B75),摘要・科目対応表!$C$1:$C$300))))</f>
        <v/>
      </c>
      <c r="D75" t="str" cm="1">
        <f t="array" ref="D75">IF(AND(貼り付け用!C75="",貼り付け用!D75=""),"",IF(貼り付け用!C75="",記入情報!$B$6,IF(IFERROR(LOOKUP(0,0/FIND(摘要・科目対応表!$A$1:$A$300,貼り付け用!B75),摘要・科目対応表!$D$1:$D$300),0)=0,記入情報!$B$2,LOOKUP(0,0/FIND(摘要・科目対応表!$A$1:$A$300,貼り付け用!B75),摘要・科目対応表!$D$1:$D$300))))</f>
        <v/>
      </c>
      <c r="E75" t="str" cm="1">
        <f t="array" ref="E75">IF(AND(貼り付け用!C75="",貼り付け用!D75=""),"",IF(貼り付け用!C75="",記入情報!$B$7,IF(IFERROR(LOOKUP(0,0/FIND(摘要・科目対応表!$A$1:$A$300,貼り付け用!B75),摘要・科目対応表!$E$1:$E$300),0)=0,"",LOOKUP(0,0/FIND(摘要・科目対応表!$A$1:$A$300,貼り付け用!B75),摘要・科目対応表!$E$1:$E$300))))&amp;""</f>
        <v/>
      </c>
      <c r="F75" t="str" cm="1">
        <f t="array" ref="F75">IF(AND(貼り付け用!C75="",貼り付け用!D75=""),"",IF(貼り付け用!C75="",記入情報!$B$8,IF(IFERROR(LOOKUP(0,0/FIND(摘要・科目対応表!$A$1:$A$300,貼り付け用!B75),摘要・科目対応表!$F$1:$F$300),0)=0,"",LOOKUP(0,0/FIND(摘要・科目対応表!$A$1:$A$300,貼り付け用!B75),摘要・科目対応表!$F$1:$F$300))))&amp;""</f>
        <v/>
      </c>
      <c r="G75" t="str" cm="1">
        <f t="array" ref="G75">IF(AND(貼り付け用!C75="",貼り付け用!D75=""),"",IF(貼り付け用!C75&lt;&gt;"",記入情報!$B$5,IF(IFERROR(LOOKUP(0,0/FIND(摘要・科目対応表!$A$1:$A$300,貼り付け用!B75),摘要・科目対応表!$G$1:$G$300),0)=0,記入情報!$B$3,LOOKUP(0,0/FIND(摘要・科目対応表!$A$1:$A$300,貼り付け用!B75),摘要・科目対応表!$G$1:$G$300))))</f>
        <v/>
      </c>
      <c r="H75" t="str" cm="1">
        <f t="array" ref="H75">IF(AND(貼り付け用!C75="",貼り付け用!D75=""),"",IF(貼り付け用!C75&lt;&gt;"",記入情報!$B$6,IF(IFERROR(LOOKUP(0,0/FIND(摘要・科目対応表!$A$1:$A$300,貼り付け用!B75),摘要・科目対応表!$H$1:$H$300),0)=0,記入情報!$B$4,LOOKUP(0,0/FIND(摘要・科目対応表!$A$1:$A$300,貼り付け用!B75),摘要・科目対応表!$H$1:$H$300))))</f>
        <v/>
      </c>
      <c r="I75" t="str" cm="1">
        <f t="array" ref="I75">IF(AND(貼り付け用!C75="",貼り付け用!D75=""),"",IF(貼り付け用!C75&lt;&gt;"",記入情報!$B$7,IF(IFERROR(LOOKUP(0,0/FIND(摘要・科目対応表!$A$1:$A$300,貼り付け用!B75),摘要・科目対応表!$I$1:$I$300),0)=0,"",LOOKUP(0,0/FIND(摘要・科目対応表!$A$1:$A$300,貼り付け用!B75),摘要・科目対応表!$I$1:$I$300))))&amp;""</f>
        <v/>
      </c>
      <c r="J75" t="str" cm="1">
        <f t="array" ref="J75">IF(AND(貼り付け用!C75="",貼り付け用!D75=""),"",IF(貼り付け用!C75&lt;&gt;"",記入情報!$B$8,IF(IFERROR(LOOKUP(0,0/FIND(摘要・科目対応表!$A$1:$A$300,貼り付け用!B75),摘要・科目対応表!$J$1:$J$300),0)=0,"",LOOKUP(0,0/FIND(摘要・科目対応表!$A$1:$A$300,貼り付け用!B75),摘要・科目対応表!$J$1:$J$300))))&amp;""</f>
        <v/>
      </c>
      <c r="K75" t="str">
        <f>IF(AND(貼り付け用!D75="",貼り付け用!C75=""),"",IF(貼り付け用!D75="",貼り付け用!C75,貼り付け用!D75))</f>
        <v/>
      </c>
      <c r="L75" t="str" cm="1">
        <f t="array" ref="L75">IF(貼り付け用!B75="","",IF(IFERROR(LOOKUP(0,0/FIND(摘要・科目対応表!$A$1:$A$300,貼り付け用!B75),摘要・科目対応表!$B$1:$B$300),0)=0,貼り付け用!B75,LOOKUP(0,0/FIND(摘要・科目対応表!$A$1:$A$300,貼り付け用!B75),摘要・科目対応表!$B$1:$B$300)))</f>
        <v/>
      </c>
      <c r="M75" t="str" cm="1">
        <f t="array" ref="M75">IF(AND(貼り付け用!C75="",貼り付け用!D75=""),"",IF(IFERROR(LOOKUP(0,0/FIND(摘要・科目対応表!$A$1:$A$300,貼り付け用!B75),摘要・科目対応表!$L$1:$L$300),0)="","",IFERROR(LOOKUP(0,0/FIND(摘要・科目対応表!$A$1:$A$300,貼り付け用!B75),摘要・科目対応表!$L$1:$L$300),"")))</f>
        <v/>
      </c>
      <c r="N75" t="str" cm="1">
        <f t="array" ref="N75">IF(AND(貼り付け用!C75="",貼り付け用!D75=""),"",IF(IFERROR(LOOKUP(0,0/FIND(摘要・科目対応表!$A$1:$A$300,貼り付け用!B75),摘要・科目対応表!$K$1:$K$300),0)=0,"",LOOKUP(0,0/FIND(摘要・科目対応表!$A$1:$A$300,貼り付け用!B75),摘要・科目対応表!$K$1:$K$300)))</f>
        <v/>
      </c>
      <c r="O75" t="str" cm="1">
        <f t="array" ref="O75">IF(AND(貼り付け用!C75="",貼り付け用!D75=""),"",IF(IFERROR(LOOKUP(0,0/FIND(摘要・科目対応表!$A$1:$A$300,貼り付け用!B75),摘要・科目対応表!$N$1:$N$300),0)=0,"",LOOKUP(0,0/FIND(摘要・科目対応表!$A$1:$A$300,貼り付け用!B75),摘要・科目対応表!$N$1:$N$300)))</f>
        <v/>
      </c>
      <c r="P75" t="str" cm="1">
        <f t="array" ref="P75">IF(AND(貼り付け用!C75="",貼り付け用!D75=""),"",IF(IFERROR(LOOKUP(0,0/FIND(摘要・科目対応表!$A$1:$A$300,貼り付け用!B75),摘要・科目対応表!$M$1:$M$300),0)=0,"",LOOKUP(0,0/FIND(摘要・科目対応表!$A$1:$A$300,貼り付け用!B75),摘要・科目対応表!$M$1:$M$300)))</f>
        <v/>
      </c>
    </row>
    <row r="76" spans="1:16">
      <c r="A76" t="str">
        <f>IF(貼り付け用!A76="","",1)</f>
        <v/>
      </c>
      <c r="B76" t="str">
        <f>IF(貼り付け用!A76="","",TEXT(貼り付け用!A76,"yyyymmdd"))</f>
        <v/>
      </c>
      <c r="C76" t="str" cm="1">
        <f t="array" ref="C76">IF(AND(貼り付け用!C76="",貼り付け用!D76=""),"",IF(貼り付け用!C76="",記入情報!$B$5,IF(IFERROR(LOOKUP(0,0/FIND(摘要・科目対応表!$A$1:$A$300,貼り付け用!B76),摘要・科目対応表!$C$1:$C$300),0)=0,記入情報!$B$1,LOOKUP(0,0/FIND(摘要・科目対応表!$A$1:$A$300,貼り付け用!B76),摘要・科目対応表!$C$1:$C$300))))</f>
        <v/>
      </c>
      <c r="D76" t="str" cm="1">
        <f t="array" ref="D76">IF(AND(貼り付け用!C76="",貼り付け用!D76=""),"",IF(貼り付け用!C76="",記入情報!$B$6,IF(IFERROR(LOOKUP(0,0/FIND(摘要・科目対応表!$A$1:$A$300,貼り付け用!B76),摘要・科目対応表!$D$1:$D$300),0)=0,記入情報!$B$2,LOOKUP(0,0/FIND(摘要・科目対応表!$A$1:$A$300,貼り付け用!B76),摘要・科目対応表!$D$1:$D$300))))</f>
        <v/>
      </c>
      <c r="E76" t="str" cm="1">
        <f t="array" ref="E76">IF(AND(貼り付け用!C76="",貼り付け用!D76=""),"",IF(貼り付け用!C76="",記入情報!$B$7,IF(IFERROR(LOOKUP(0,0/FIND(摘要・科目対応表!$A$1:$A$300,貼り付け用!B76),摘要・科目対応表!$E$1:$E$300),0)=0,"",LOOKUP(0,0/FIND(摘要・科目対応表!$A$1:$A$300,貼り付け用!B76),摘要・科目対応表!$E$1:$E$300))))&amp;""</f>
        <v/>
      </c>
      <c r="F76" t="str" cm="1">
        <f t="array" ref="F76">IF(AND(貼り付け用!C76="",貼り付け用!D76=""),"",IF(貼り付け用!C76="",記入情報!$B$8,IF(IFERROR(LOOKUP(0,0/FIND(摘要・科目対応表!$A$1:$A$300,貼り付け用!B76),摘要・科目対応表!$F$1:$F$300),0)=0,"",LOOKUP(0,0/FIND(摘要・科目対応表!$A$1:$A$300,貼り付け用!B76),摘要・科目対応表!$F$1:$F$300))))&amp;""</f>
        <v/>
      </c>
      <c r="G76" t="str" cm="1">
        <f t="array" ref="G76">IF(AND(貼り付け用!C76="",貼り付け用!D76=""),"",IF(貼り付け用!C76&lt;&gt;"",記入情報!$B$5,IF(IFERROR(LOOKUP(0,0/FIND(摘要・科目対応表!$A$1:$A$300,貼り付け用!B76),摘要・科目対応表!$G$1:$G$300),0)=0,記入情報!$B$3,LOOKUP(0,0/FIND(摘要・科目対応表!$A$1:$A$300,貼り付け用!B76),摘要・科目対応表!$G$1:$G$300))))</f>
        <v/>
      </c>
      <c r="H76" t="str" cm="1">
        <f t="array" ref="H76">IF(AND(貼り付け用!C76="",貼り付け用!D76=""),"",IF(貼り付け用!C76&lt;&gt;"",記入情報!$B$6,IF(IFERROR(LOOKUP(0,0/FIND(摘要・科目対応表!$A$1:$A$300,貼り付け用!B76),摘要・科目対応表!$H$1:$H$300),0)=0,記入情報!$B$4,LOOKUP(0,0/FIND(摘要・科目対応表!$A$1:$A$300,貼り付け用!B76),摘要・科目対応表!$H$1:$H$300))))</f>
        <v/>
      </c>
      <c r="I76" t="str" cm="1">
        <f t="array" ref="I76">IF(AND(貼り付け用!C76="",貼り付け用!D76=""),"",IF(貼り付け用!C76&lt;&gt;"",記入情報!$B$7,IF(IFERROR(LOOKUP(0,0/FIND(摘要・科目対応表!$A$1:$A$300,貼り付け用!B76),摘要・科目対応表!$I$1:$I$300),0)=0,"",LOOKUP(0,0/FIND(摘要・科目対応表!$A$1:$A$300,貼り付け用!B76),摘要・科目対応表!$I$1:$I$300))))&amp;""</f>
        <v/>
      </c>
      <c r="J76" t="str" cm="1">
        <f t="array" ref="J76">IF(AND(貼り付け用!C76="",貼り付け用!D76=""),"",IF(貼り付け用!C76&lt;&gt;"",記入情報!$B$8,IF(IFERROR(LOOKUP(0,0/FIND(摘要・科目対応表!$A$1:$A$300,貼り付け用!B76),摘要・科目対応表!$J$1:$J$300),0)=0,"",LOOKUP(0,0/FIND(摘要・科目対応表!$A$1:$A$300,貼り付け用!B76),摘要・科目対応表!$J$1:$J$300))))&amp;""</f>
        <v/>
      </c>
      <c r="K76" t="str">
        <f>IF(AND(貼り付け用!D76="",貼り付け用!C76=""),"",IF(貼り付け用!D76="",貼り付け用!C76,貼り付け用!D76))</f>
        <v/>
      </c>
      <c r="L76" t="str" cm="1">
        <f t="array" ref="L76">IF(貼り付け用!B76="","",IF(IFERROR(LOOKUP(0,0/FIND(摘要・科目対応表!$A$1:$A$300,貼り付け用!B76),摘要・科目対応表!$B$1:$B$300),0)=0,貼り付け用!B76,LOOKUP(0,0/FIND(摘要・科目対応表!$A$1:$A$300,貼り付け用!B76),摘要・科目対応表!$B$1:$B$300)))</f>
        <v/>
      </c>
      <c r="M76" t="str" cm="1">
        <f t="array" ref="M76">IF(AND(貼り付け用!C76="",貼り付け用!D76=""),"",IF(IFERROR(LOOKUP(0,0/FIND(摘要・科目対応表!$A$1:$A$300,貼り付け用!B76),摘要・科目対応表!$L$1:$L$300),0)="","",IFERROR(LOOKUP(0,0/FIND(摘要・科目対応表!$A$1:$A$300,貼り付け用!B76),摘要・科目対応表!$L$1:$L$300),"")))</f>
        <v/>
      </c>
      <c r="N76" t="str" cm="1">
        <f t="array" ref="N76">IF(AND(貼り付け用!C76="",貼り付け用!D76=""),"",IF(IFERROR(LOOKUP(0,0/FIND(摘要・科目対応表!$A$1:$A$300,貼り付け用!B76),摘要・科目対応表!$K$1:$K$300),0)=0,"",LOOKUP(0,0/FIND(摘要・科目対応表!$A$1:$A$300,貼り付け用!B76),摘要・科目対応表!$K$1:$K$300)))</f>
        <v/>
      </c>
      <c r="O76" t="str" cm="1">
        <f t="array" ref="O76">IF(AND(貼り付け用!C76="",貼り付け用!D76=""),"",IF(IFERROR(LOOKUP(0,0/FIND(摘要・科目対応表!$A$1:$A$300,貼り付け用!B76),摘要・科目対応表!$N$1:$N$300),0)=0,"",LOOKUP(0,0/FIND(摘要・科目対応表!$A$1:$A$300,貼り付け用!B76),摘要・科目対応表!$N$1:$N$300)))</f>
        <v/>
      </c>
      <c r="P76" t="str" cm="1">
        <f t="array" ref="P76">IF(AND(貼り付け用!C76="",貼り付け用!D76=""),"",IF(IFERROR(LOOKUP(0,0/FIND(摘要・科目対応表!$A$1:$A$300,貼り付け用!B76),摘要・科目対応表!$M$1:$M$300),0)=0,"",LOOKUP(0,0/FIND(摘要・科目対応表!$A$1:$A$300,貼り付け用!B76),摘要・科目対応表!$M$1:$M$300)))</f>
        <v/>
      </c>
    </row>
    <row r="77" spans="1:16">
      <c r="A77" t="str">
        <f>IF(貼り付け用!A77="","",1)</f>
        <v/>
      </c>
      <c r="B77" t="str">
        <f>IF(貼り付け用!A77="","",TEXT(貼り付け用!A77,"yyyymmdd"))</f>
        <v/>
      </c>
      <c r="C77" t="str" cm="1">
        <f t="array" ref="C77">IF(AND(貼り付け用!C77="",貼り付け用!D77=""),"",IF(貼り付け用!C77="",記入情報!$B$5,IF(IFERROR(LOOKUP(0,0/FIND(摘要・科目対応表!$A$1:$A$300,貼り付け用!B77),摘要・科目対応表!$C$1:$C$300),0)=0,記入情報!$B$1,LOOKUP(0,0/FIND(摘要・科目対応表!$A$1:$A$300,貼り付け用!B77),摘要・科目対応表!$C$1:$C$300))))</f>
        <v/>
      </c>
      <c r="D77" t="str" cm="1">
        <f t="array" ref="D77">IF(AND(貼り付け用!C77="",貼り付け用!D77=""),"",IF(貼り付け用!C77="",記入情報!$B$6,IF(IFERROR(LOOKUP(0,0/FIND(摘要・科目対応表!$A$1:$A$300,貼り付け用!B77),摘要・科目対応表!$D$1:$D$300),0)=0,記入情報!$B$2,LOOKUP(0,0/FIND(摘要・科目対応表!$A$1:$A$300,貼り付け用!B77),摘要・科目対応表!$D$1:$D$300))))</f>
        <v/>
      </c>
      <c r="E77" t="str" cm="1">
        <f t="array" ref="E77">IF(AND(貼り付け用!C77="",貼り付け用!D77=""),"",IF(貼り付け用!C77="",記入情報!$B$7,IF(IFERROR(LOOKUP(0,0/FIND(摘要・科目対応表!$A$1:$A$300,貼り付け用!B77),摘要・科目対応表!$E$1:$E$300),0)=0,"",LOOKUP(0,0/FIND(摘要・科目対応表!$A$1:$A$300,貼り付け用!B77),摘要・科目対応表!$E$1:$E$300))))&amp;""</f>
        <v/>
      </c>
      <c r="F77" t="str" cm="1">
        <f t="array" ref="F77">IF(AND(貼り付け用!C77="",貼り付け用!D77=""),"",IF(貼り付け用!C77="",記入情報!$B$8,IF(IFERROR(LOOKUP(0,0/FIND(摘要・科目対応表!$A$1:$A$300,貼り付け用!B77),摘要・科目対応表!$F$1:$F$300),0)=0,"",LOOKUP(0,0/FIND(摘要・科目対応表!$A$1:$A$300,貼り付け用!B77),摘要・科目対応表!$F$1:$F$300))))&amp;""</f>
        <v/>
      </c>
      <c r="G77" t="str" cm="1">
        <f t="array" ref="G77">IF(AND(貼り付け用!C77="",貼り付け用!D77=""),"",IF(貼り付け用!C77&lt;&gt;"",記入情報!$B$5,IF(IFERROR(LOOKUP(0,0/FIND(摘要・科目対応表!$A$1:$A$300,貼り付け用!B77),摘要・科目対応表!$G$1:$G$300),0)=0,記入情報!$B$3,LOOKUP(0,0/FIND(摘要・科目対応表!$A$1:$A$300,貼り付け用!B77),摘要・科目対応表!$G$1:$G$300))))</f>
        <v/>
      </c>
      <c r="H77" t="str" cm="1">
        <f t="array" ref="H77">IF(AND(貼り付け用!C77="",貼り付け用!D77=""),"",IF(貼り付け用!C77&lt;&gt;"",記入情報!$B$6,IF(IFERROR(LOOKUP(0,0/FIND(摘要・科目対応表!$A$1:$A$300,貼り付け用!B77),摘要・科目対応表!$H$1:$H$300),0)=0,記入情報!$B$4,LOOKUP(0,0/FIND(摘要・科目対応表!$A$1:$A$300,貼り付け用!B77),摘要・科目対応表!$H$1:$H$300))))</f>
        <v/>
      </c>
      <c r="I77" t="str" cm="1">
        <f t="array" ref="I77">IF(AND(貼り付け用!C77="",貼り付け用!D77=""),"",IF(貼り付け用!C77&lt;&gt;"",記入情報!$B$7,IF(IFERROR(LOOKUP(0,0/FIND(摘要・科目対応表!$A$1:$A$300,貼り付け用!B77),摘要・科目対応表!$I$1:$I$300),0)=0,"",LOOKUP(0,0/FIND(摘要・科目対応表!$A$1:$A$300,貼り付け用!B77),摘要・科目対応表!$I$1:$I$300))))&amp;""</f>
        <v/>
      </c>
      <c r="J77" t="str" cm="1">
        <f t="array" ref="J77">IF(AND(貼り付け用!C77="",貼り付け用!D77=""),"",IF(貼り付け用!C77&lt;&gt;"",記入情報!$B$8,IF(IFERROR(LOOKUP(0,0/FIND(摘要・科目対応表!$A$1:$A$300,貼り付け用!B77),摘要・科目対応表!$J$1:$J$300),0)=0,"",LOOKUP(0,0/FIND(摘要・科目対応表!$A$1:$A$300,貼り付け用!B77),摘要・科目対応表!$J$1:$J$300))))&amp;""</f>
        <v/>
      </c>
      <c r="K77" t="str">
        <f>IF(AND(貼り付け用!D77="",貼り付け用!C77=""),"",IF(貼り付け用!D77="",貼り付け用!C77,貼り付け用!D77))</f>
        <v/>
      </c>
      <c r="L77" t="str" cm="1">
        <f t="array" ref="L77">IF(貼り付け用!B77="","",IF(IFERROR(LOOKUP(0,0/FIND(摘要・科目対応表!$A$1:$A$300,貼り付け用!B77),摘要・科目対応表!$B$1:$B$300),0)=0,貼り付け用!B77,LOOKUP(0,0/FIND(摘要・科目対応表!$A$1:$A$300,貼り付け用!B77),摘要・科目対応表!$B$1:$B$300)))</f>
        <v/>
      </c>
      <c r="M77" t="str" cm="1">
        <f t="array" ref="M77">IF(AND(貼り付け用!C77="",貼り付け用!D77=""),"",IF(IFERROR(LOOKUP(0,0/FIND(摘要・科目対応表!$A$1:$A$300,貼り付け用!B77),摘要・科目対応表!$L$1:$L$300),0)="","",IFERROR(LOOKUP(0,0/FIND(摘要・科目対応表!$A$1:$A$300,貼り付け用!B77),摘要・科目対応表!$L$1:$L$300),"")))</f>
        <v/>
      </c>
      <c r="N77" t="str" cm="1">
        <f t="array" ref="N77">IF(AND(貼り付け用!C77="",貼り付け用!D77=""),"",IF(IFERROR(LOOKUP(0,0/FIND(摘要・科目対応表!$A$1:$A$300,貼り付け用!B77),摘要・科目対応表!$K$1:$K$300),0)=0,"",LOOKUP(0,0/FIND(摘要・科目対応表!$A$1:$A$300,貼り付け用!B77),摘要・科目対応表!$K$1:$K$300)))</f>
        <v/>
      </c>
      <c r="O77" t="str" cm="1">
        <f t="array" ref="O77">IF(AND(貼り付け用!C77="",貼り付け用!D77=""),"",IF(IFERROR(LOOKUP(0,0/FIND(摘要・科目対応表!$A$1:$A$300,貼り付け用!B77),摘要・科目対応表!$N$1:$N$300),0)=0,"",LOOKUP(0,0/FIND(摘要・科目対応表!$A$1:$A$300,貼り付け用!B77),摘要・科目対応表!$N$1:$N$300)))</f>
        <v/>
      </c>
      <c r="P77" t="str" cm="1">
        <f t="array" ref="P77">IF(AND(貼り付け用!C77="",貼り付け用!D77=""),"",IF(IFERROR(LOOKUP(0,0/FIND(摘要・科目対応表!$A$1:$A$300,貼り付け用!B77),摘要・科目対応表!$M$1:$M$300),0)=0,"",LOOKUP(0,0/FIND(摘要・科目対応表!$A$1:$A$300,貼り付け用!B77),摘要・科目対応表!$M$1:$M$300)))</f>
        <v/>
      </c>
    </row>
    <row r="78" spans="1:16">
      <c r="A78" t="str">
        <f>IF(貼り付け用!A78="","",1)</f>
        <v/>
      </c>
      <c r="B78" t="str">
        <f>IF(貼り付け用!A78="","",TEXT(貼り付け用!A78,"yyyymmdd"))</f>
        <v/>
      </c>
      <c r="C78" t="str" cm="1">
        <f t="array" ref="C78">IF(AND(貼り付け用!C78="",貼り付け用!D78=""),"",IF(貼り付け用!C78="",記入情報!$B$5,IF(IFERROR(LOOKUP(0,0/FIND(摘要・科目対応表!$A$1:$A$300,貼り付け用!B78),摘要・科目対応表!$C$1:$C$300),0)=0,記入情報!$B$1,LOOKUP(0,0/FIND(摘要・科目対応表!$A$1:$A$300,貼り付け用!B78),摘要・科目対応表!$C$1:$C$300))))</f>
        <v/>
      </c>
      <c r="D78" t="str" cm="1">
        <f t="array" ref="D78">IF(AND(貼り付け用!C78="",貼り付け用!D78=""),"",IF(貼り付け用!C78="",記入情報!$B$6,IF(IFERROR(LOOKUP(0,0/FIND(摘要・科目対応表!$A$1:$A$300,貼り付け用!B78),摘要・科目対応表!$D$1:$D$300),0)=0,記入情報!$B$2,LOOKUP(0,0/FIND(摘要・科目対応表!$A$1:$A$300,貼り付け用!B78),摘要・科目対応表!$D$1:$D$300))))</f>
        <v/>
      </c>
      <c r="E78" t="str" cm="1">
        <f t="array" ref="E78">IF(AND(貼り付け用!C78="",貼り付け用!D78=""),"",IF(貼り付け用!C78="",記入情報!$B$7,IF(IFERROR(LOOKUP(0,0/FIND(摘要・科目対応表!$A$1:$A$300,貼り付け用!B78),摘要・科目対応表!$E$1:$E$300),0)=0,"",LOOKUP(0,0/FIND(摘要・科目対応表!$A$1:$A$300,貼り付け用!B78),摘要・科目対応表!$E$1:$E$300))))&amp;""</f>
        <v/>
      </c>
      <c r="F78" t="str" cm="1">
        <f t="array" ref="F78">IF(AND(貼り付け用!C78="",貼り付け用!D78=""),"",IF(貼り付け用!C78="",記入情報!$B$8,IF(IFERROR(LOOKUP(0,0/FIND(摘要・科目対応表!$A$1:$A$300,貼り付け用!B78),摘要・科目対応表!$F$1:$F$300),0)=0,"",LOOKUP(0,0/FIND(摘要・科目対応表!$A$1:$A$300,貼り付け用!B78),摘要・科目対応表!$F$1:$F$300))))&amp;""</f>
        <v/>
      </c>
      <c r="G78" t="str" cm="1">
        <f t="array" ref="G78">IF(AND(貼り付け用!C78="",貼り付け用!D78=""),"",IF(貼り付け用!C78&lt;&gt;"",記入情報!$B$5,IF(IFERROR(LOOKUP(0,0/FIND(摘要・科目対応表!$A$1:$A$300,貼り付け用!B78),摘要・科目対応表!$G$1:$G$300),0)=0,記入情報!$B$3,LOOKUP(0,0/FIND(摘要・科目対応表!$A$1:$A$300,貼り付け用!B78),摘要・科目対応表!$G$1:$G$300))))</f>
        <v/>
      </c>
      <c r="H78" t="str" cm="1">
        <f t="array" ref="H78">IF(AND(貼り付け用!C78="",貼り付け用!D78=""),"",IF(貼り付け用!C78&lt;&gt;"",記入情報!$B$6,IF(IFERROR(LOOKUP(0,0/FIND(摘要・科目対応表!$A$1:$A$300,貼り付け用!B78),摘要・科目対応表!$H$1:$H$300),0)=0,記入情報!$B$4,LOOKUP(0,0/FIND(摘要・科目対応表!$A$1:$A$300,貼り付け用!B78),摘要・科目対応表!$H$1:$H$300))))</f>
        <v/>
      </c>
      <c r="I78" t="str" cm="1">
        <f t="array" ref="I78">IF(AND(貼り付け用!C78="",貼り付け用!D78=""),"",IF(貼り付け用!C78&lt;&gt;"",記入情報!$B$7,IF(IFERROR(LOOKUP(0,0/FIND(摘要・科目対応表!$A$1:$A$300,貼り付け用!B78),摘要・科目対応表!$I$1:$I$300),0)=0,"",LOOKUP(0,0/FIND(摘要・科目対応表!$A$1:$A$300,貼り付け用!B78),摘要・科目対応表!$I$1:$I$300))))&amp;""</f>
        <v/>
      </c>
      <c r="J78" t="str" cm="1">
        <f t="array" ref="J78">IF(AND(貼り付け用!C78="",貼り付け用!D78=""),"",IF(貼り付け用!C78&lt;&gt;"",記入情報!$B$8,IF(IFERROR(LOOKUP(0,0/FIND(摘要・科目対応表!$A$1:$A$300,貼り付け用!B78),摘要・科目対応表!$J$1:$J$300),0)=0,"",LOOKUP(0,0/FIND(摘要・科目対応表!$A$1:$A$300,貼り付け用!B78),摘要・科目対応表!$J$1:$J$300))))&amp;""</f>
        <v/>
      </c>
      <c r="K78" t="str">
        <f>IF(AND(貼り付け用!D78="",貼り付け用!C78=""),"",IF(貼り付け用!D78="",貼り付け用!C78,貼り付け用!D78))</f>
        <v/>
      </c>
      <c r="L78" t="str" cm="1">
        <f t="array" ref="L78">IF(貼り付け用!B78="","",IF(IFERROR(LOOKUP(0,0/FIND(摘要・科目対応表!$A$1:$A$300,貼り付け用!B78),摘要・科目対応表!$B$1:$B$300),0)=0,貼り付け用!B78,LOOKUP(0,0/FIND(摘要・科目対応表!$A$1:$A$300,貼り付け用!B78),摘要・科目対応表!$B$1:$B$300)))</f>
        <v/>
      </c>
      <c r="M78" t="str" cm="1">
        <f t="array" ref="M78">IF(AND(貼り付け用!C78="",貼り付け用!D78=""),"",IF(IFERROR(LOOKUP(0,0/FIND(摘要・科目対応表!$A$1:$A$300,貼り付け用!B78),摘要・科目対応表!$L$1:$L$300),0)="","",IFERROR(LOOKUP(0,0/FIND(摘要・科目対応表!$A$1:$A$300,貼り付け用!B78),摘要・科目対応表!$L$1:$L$300),"")))</f>
        <v/>
      </c>
      <c r="N78" t="str" cm="1">
        <f t="array" ref="N78">IF(AND(貼り付け用!C78="",貼り付け用!D78=""),"",IF(IFERROR(LOOKUP(0,0/FIND(摘要・科目対応表!$A$1:$A$300,貼り付け用!B78),摘要・科目対応表!$K$1:$K$300),0)=0,"",LOOKUP(0,0/FIND(摘要・科目対応表!$A$1:$A$300,貼り付け用!B78),摘要・科目対応表!$K$1:$K$300)))</f>
        <v/>
      </c>
      <c r="O78" t="str" cm="1">
        <f t="array" ref="O78">IF(AND(貼り付け用!C78="",貼り付け用!D78=""),"",IF(IFERROR(LOOKUP(0,0/FIND(摘要・科目対応表!$A$1:$A$300,貼り付け用!B78),摘要・科目対応表!$N$1:$N$300),0)=0,"",LOOKUP(0,0/FIND(摘要・科目対応表!$A$1:$A$300,貼り付け用!B78),摘要・科目対応表!$N$1:$N$300)))</f>
        <v/>
      </c>
      <c r="P78" t="str" cm="1">
        <f t="array" ref="P78">IF(AND(貼り付け用!C78="",貼り付け用!D78=""),"",IF(IFERROR(LOOKUP(0,0/FIND(摘要・科目対応表!$A$1:$A$300,貼り付け用!B78),摘要・科目対応表!$M$1:$M$300),0)=0,"",LOOKUP(0,0/FIND(摘要・科目対応表!$A$1:$A$300,貼り付け用!B78),摘要・科目対応表!$M$1:$M$300)))</f>
        <v/>
      </c>
    </row>
    <row r="79" spans="1:16">
      <c r="A79" t="str">
        <f>IF(貼り付け用!A79="","",1)</f>
        <v/>
      </c>
      <c r="B79" t="str">
        <f>IF(貼り付け用!A79="","",TEXT(貼り付け用!A79,"yyyymmdd"))</f>
        <v/>
      </c>
      <c r="C79" t="str" cm="1">
        <f t="array" ref="C79">IF(AND(貼り付け用!C79="",貼り付け用!D79=""),"",IF(貼り付け用!C79="",記入情報!$B$5,IF(IFERROR(LOOKUP(0,0/FIND(摘要・科目対応表!$A$1:$A$300,貼り付け用!B79),摘要・科目対応表!$C$1:$C$300),0)=0,記入情報!$B$1,LOOKUP(0,0/FIND(摘要・科目対応表!$A$1:$A$300,貼り付け用!B79),摘要・科目対応表!$C$1:$C$300))))</f>
        <v/>
      </c>
      <c r="D79" t="str" cm="1">
        <f t="array" ref="D79">IF(AND(貼り付け用!C79="",貼り付け用!D79=""),"",IF(貼り付け用!C79="",記入情報!$B$6,IF(IFERROR(LOOKUP(0,0/FIND(摘要・科目対応表!$A$1:$A$300,貼り付け用!B79),摘要・科目対応表!$D$1:$D$300),0)=0,記入情報!$B$2,LOOKUP(0,0/FIND(摘要・科目対応表!$A$1:$A$300,貼り付け用!B79),摘要・科目対応表!$D$1:$D$300))))</f>
        <v/>
      </c>
      <c r="E79" t="str" cm="1">
        <f t="array" ref="E79">IF(AND(貼り付け用!C79="",貼り付け用!D79=""),"",IF(貼り付け用!C79="",記入情報!$B$7,IF(IFERROR(LOOKUP(0,0/FIND(摘要・科目対応表!$A$1:$A$300,貼り付け用!B79),摘要・科目対応表!$E$1:$E$300),0)=0,"",LOOKUP(0,0/FIND(摘要・科目対応表!$A$1:$A$300,貼り付け用!B79),摘要・科目対応表!$E$1:$E$300))))&amp;""</f>
        <v/>
      </c>
      <c r="F79" t="str" cm="1">
        <f t="array" ref="F79">IF(AND(貼り付け用!C79="",貼り付け用!D79=""),"",IF(貼り付け用!C79="",記入情報!$B$8,IF(IFERROR(LOOKUP(0,0/FIND(摘要・科目対応表!$A$1:$A$300,貼り付け用!B79),摘要・科目対応表!$F$1:$F$300),0)=0,"",LOOKUP(0,0/FIND(摘要・科目対応表!$A$1:$A$300,貼り付け用!B79),摘要・科目対応表!$F$1:$F$300))))&amp;""</f>
        <v/>
      </c>
      <c r="G79" t="str" cm="1">
        <f t="array" ref="G79">IF(AND(貼り付け用!C79="",貼り付け用!D79=""),"",IF(貼り付け用!C79&lt;&gt;"",記入情報!$B$5,IF(IFERROR(LOOKUP(0,0/FIND(摘要・科目対応表!$A$1:$A$300,貼り付け用!B79),摘要・科目対応表!$G$1:$G$300),0)=0,記入情報!$B$3,LOOKUP(0,0/FIND(摘要・科目対応表!$A$1:$A$300,貼り付け用!B79),摘要・科目対応表!$G$1:$G$300))))</f>
        <v/>
      </c>
      <c r="H79" t="str" cm="1">
        <f t="array" ref="H79">IF(AND(貼り付け用!C79="",貼り付け用!D79=""),"",IF(貼り付け用!C79&lt;&gt;"",記入情報!$B$6,IF(IFERROR(LOOKUP(0,0/FIND(摘要・科目対応表!$A$1:$A$300,貼り付け用!B79),摘要・科目対応表!$H$1:$H$300),0)=0,記入情報!$B$4,LOOKUP(0,0/FIND(摘要・科目対応表!$A$1:$A$300,貼り付け用!B79),摘要・科目対応表!$H$1:$H$300))))</f>
        <v/>
      </c>
      <c r="I79" t="str" cm="1">
        <f t="array" ref="I79">IF(AND(貼り付け用!C79="",貼り付け用!D79=""),"",IF(貼り付け用!C79&lt;&gt;"",記入情報!$B$7,IF(IFERROR(LOOKUP(0,0/FIND(摘要・科目対応表!$A$1:$A$300,貼り付け用!B79),摘要・科目対応表!$I$1:$I$300),0)=0,"",LOOKUP(0,0/FIND(摘要・科目対応表!$A$1:$A$300,貼り付け用!B79),摘要・科目対応表!$I$1:$I$300))))&amp;""</f>
        <v/>
      </c>
      <c r="J79" t="str" cm="1">
        <f t="array" ref="J79">IF(AND(貼り付け用!C79="",貼り付け用!D79=""),"",IF(貼り付け用!C79&lt;&gt;"",記入情報!$B$8,IF(IFERROR(LOOKUP(0,0/FIND(摘要・科目対応表!$A$1:$A$300,貼り付け用!B79),摘要・科目対応表!$J$1:$J$300),0)=0,"",LOOKUP(0,0/FIND(摘要・科目対応表!$A$1:$A$300,貼り付け用!B79),摘要・科目対応表!$J$1:$J$300))))&amp;""</f>
        <v/>
      </c>
      <c r="K79" t="str">
        <f>IF(AND(貼り付け用!D79="",貼り付け用!C79=""),"",IF(貼り付け用!D79="",貼り付け用!C79,貼り付け用!D79))</f>
        <v/>
      </c>
      <c r="L79" t="str" cm="1">
        <f t="array" ref="L79">IF(貼り付け用!B79="","",IF(IFERROR(LOOKUP(0,0/FIND(摘要・科目対応表!$A$1:$A$300,貼り付け用!B79),摘要・科目対応表!$B$1:$B$300),0)=0,貼り付け用!B79,LOOKUP(0,0/FIND(摘要・科目対応表!$A$1:$A$300,貼り付け用!B79),摘要・科目対応表!$B$1:$B$300)))</f>
        <v/>
      </c>
      <c r="M79" t="str" cm="1">
        <f t="array" ref="M79">IF(AND(貼り付け用!C79="",貼り付け用!D79=""),"",IF(IFERROR(LOOKUP(0,0/FIND(摘要・科目対応表!$A$1:$A$300,貼り付け用!B79),摘要・科目対応表!$L$1:$L$300),0)="","",IFERROR(LOOKUP(0,0/FIND(摘要・科目対応表!$A$1:$A$300,貼り付け用!B79),摘要・科目対応表!$L$1:$L$300),"")))</f>
        <v/>
      </c>
      <c r="N79" t="str" cm="1">
        <f t="array" ref="N79">IF(AND(貼り付け用!C79="",貼り付け用!D79=""),"",IF(IFERROR(LOOKUP(0,0/FIND(摘要・科目対応表!$A$1:$A$300,貼り付け用!B79),摘要・科目対応表!$K$1:$K$300),0)=0,"",LOOKUP(0,0/FIND(摘要・科目対応表!$A$1:$A$300,貼り付け用!B79),摘要・科目対応表!$K$1:$K$300)))</f>
        <v/>
      </c>
      <c r="O79" t="str" cm="1">
        <f t="array" ref="O79">IF(AND(貼り付け用!C79="",貼り付け用!D79=""),"",IF(IFERROR(LOOKUP(0,0/FIND(摘要・科目対応表!$A$1:$A$300,貼り付け用!B79),摘要・科目対応表!$N$1:$N$300),0)=0,"",LOOKUP(0,0/FIND(摘要・科目対応表!$A$1:$A$300,貼り付け用!B79),摘要・科目対応表!$N$1:$N$300)))</f>
        <v/>
      </c>
      <c r="P79" t="str" cm="1">
        <f t="array" ref="P79">IF(AND(貼り付け用!C79="",貼り付け用!D79=""),"",IF(IFERROR(LOOKUP(0,0/FIND(摘要・科目対応表!$A$1:$A$300,貼り付け用!B79),摘要・科目対応表!$M$1:$M$300),0)=0,"",LOOKUP(0,0/FIND(摘要・科目対応表!$A$1:$A$300,貼り付け用!B79),摘要・科目対応表!$M$1:$M$300)))</f>
        <v/>
      </c>
    </row>
    <row r="80" spans="1:16">
      <c r="A80" t="str">
        <f>IF(貼り付け用!A80="","",1)</f>
        <v/>
      </c>
      <c r="B80" t="str">
        <f>IF(貼り付け用!A80="","",TEXT(貼り付け用!A80,"yyyymmdd"))</f>
        <v/>
      </c>
      <c r="C80" t="str" cm="1">
        <f t="array" ref="C80">IF(AND(貼り付け用!C80="",貼り付け用!D80=""),"",IF(貼り付け用!C80="",記入情報!$B$5,IF(IFERROR(LOOKUP(0,0/FIND(摘要・科目対応表!$A$1:$A$300,貼り付け用!B80),摘要・科目対応表!$C$1:$C$300),0)=0,記入情報!$B$1,LOOKUP(0,0/FIND(摘要・科目対応表!$A$1:$A$300,貼り付け用!B80),摘要・科目対応表!$C$1:$C$300))))</f>
        <v/>
      </c>
      <c r="D80" t="str" cm="1">
        <f t="array" ref="D80">IF(AND(貼り付け用!C80="",貼り付け用!D80=""),"",IF(貼り付け用!C80="",記入情報!$B$6,IF(IFERROR(LOOKUP(0,0/FIND(摘要・科目対応表!$A$1:$A$300,貼り付け用!B80),摘要・科目対応表!$D$1:$D$300),0)=0,記入情報!$B$2,LOOKUP(0,0/FIND(摘要・科目対応表!$A$1:$A$300,貼り付け用!B80),摘要・科目対応表!$D$1:$D$300))))</f>
        <v/>
      </c>
      <c r="E80" t="str" cm="1">
        <f t="array" ref="E80">IF(AND(貼り付け用!C80="",貼り付け用!D80=""),"",IF(貼り付け用!C80="",記入情報!$B$7,IF(IFERROR(LOOKUP(0,0/FIND(摘要・科目対応表!$A$1:$A$300,貼り付け用!B80),摘要・科目対応表!$E$1:$E$300),0)=0,"",LOOKUP(0,0/FIND(摘要・科目対応表!$A$1:$A$300,貼り付け用!B80),摘要・科目対応表!$E$1:$E$300))))&amp;""</f>
        <v/>
      </c>
      <c r="F80" t="str" cm="1">
        <f t="array" ref="F80">IF(AND(貼り付け用!C80="",貼り付け用!D80=""),"",IF(貼り付け用!C80="",記入情報!$B$8,IF(IFERROR(LOOKUP(0,0/FIND(摘要・科目対応表!$A$1:$A$300,貼り付け用!B80),摘要・科目対応表!$F$1:$F$300),0)=0,"",LOOKUP(0,0/FIND(摘要・科目対応表!$A$1:$A$300,貼り付け用!B80),摘要・科目対応表!$F$1:$F$300))))&amp;""</f>
        <v/>
      </c>
      <c r="G80" t="str" cm="1">
        <f t="array" ref="G80">IF(AND(貼り付け用!C80="",貼り付け用!D80=""),"",IF(貼り付け用!C80&lt;&gt;"",記入情報!$B$5,IF(IFERROR(LOOKUP(0,0/FIND(摘要・科目対応表!$A$1:$A$300,貼り付け用!B80),摘要・科目対応表!$G$1:$G$300),0)=0,記入情報!$B$3,LOOKUP(0,0/FIND(摘要・科目対応表!$A$1:$A$300,貼り付け用!B80),摘要・科目対応表!$G$1:$G$300))))</f>
        <v/>
      </c>
      <c r="H80" t="str" cm="1">
        <f t="array" ref="H80">IF(AND(貼り付け用!C80="",貼り付け用!D80=""),"",IF(貼り付け用!C80&lt;&gt;"",記入情報!$B$6,IF(IFERROR(LOOKUP(0,0/FIND(摘要・科目対応表!$A$1:$A$300,貼り付け用!B80),摘要・科目対応表!$H$1:$H$300),0)=0,記入情報!$B$4,LOOKUP(0,0/FIND(摘要・科目対応表!$A$1:$A$300,貼り付け用!B80),摘要・科目対応表!$H$1:$H$300))))</f>
        <v/>
      </c>
      <c r="I80" t="str" cm="1">
        <f t="array" ref="I80">IF(AND(貼り付け用!C80="",貼り付け用!D80=""),"",IF(貼り付け用!C80&lt;&gt;"",記入情報!$B$7,IF(IFERROR(LOOKUP(0,0/FIND(摘要・科目対応表!$A$1:$A$300,貼り付け用!B80),摘要・科目対応表!$I$1:$I$300),0)=0,"",LOOKUP(0,0/FIND(摘要・科目対応表!$A$1:$A$300,貼り付け用!B80),摘要・科目対応表!$I$1:$I$300))))&amp;""</f>
        <v/>
      </c>
      <c r="J80" t="str" cm="1">
        <f t="array" ref="J80">IF(AND(貼り付け用!C80="",貼り付け用!D80=""),"",IF(貼り付け用!C80&lt;&gt;"",記入情報!$B$8,IF(IFERROR(LOOKUP(0,0/FIND(摘要・科目対応表!$A$1:$A$300,貼り付け用!B80),摘要・科目対応表!$J$1:$J$300),0)=0,"",LOOKUP(0,0/FIND(摘要・科目対応表!$A$1:$A$300,貼り付け用!B80),摘要・科目対応表!$J$1:$J$300))))&amp;""</f>
        <v/>
      </c>
      <c r="K80" t="str">
        <f>IF(AND(貼り付け用!D80="",貼り付け用!C80=""),"",IF(貼り付け用!D80="",貼り付け用!C80,貼り付け用!D80))</f>
        <v/>
      </c>
      <c r="L80" t="str" cm="1">
        <f t="array" ref="L80">IF(貼り付け用!B80="","",IF(IFERROR(LOOKUP(0,0/FIND(摘要・科目対応表!$A$1:$A$300,貼り付け用!B80),摘要・科目対応表!$B$1:$B$300),0)=0,貼り付け用!B80,LOOKUP(0,0/FIND(摘要・科目対応表!$A$1:$A$300,貼り付け用!B80),摘要・科目対応表!$B$1:$B$300)))</f>
        <v/>
      </c>
      <c r="M80" t="str" cm="1">
        <f t="array" ref="M80">IF(AND(貼り付け用!C80="",貼り付け用!D80=""),"",IF(IFERROR(LOOKUP(0,0/FIND(摘要・科目対応表!$A$1:$A$300,貼り付け用!B80),摘要・科目対応表!$L$1:$L$300),0)="","",IFERROR(LOOKUP(0,0/FIND(摘要・科目対応表!$A$1:$A$300,貼り付け用!B80),摘要・科目対応表!$L$1:$L$300),"")))</f>
        <v/>
      </c>
      <c r="N80" t="str" cm="1">
        <f t="array" ref="N80">IF(AND(貼り付け用!C80="",貼り付け用!D80=""),"",IF(IFERROR(LOOKUP(0,0/FIND(摘要・科目対応表!$A$1:$A$300,貼り付け用!B80),摘要・科目対応表!$K$1:$K$300),0)=0,"",LOOKUP(0,0/FIND(摘要・科目対応表!$A$1:$A$300,貼り付け用!B80),摘要・科目対応表!$K$1:$K$300)))</f>
        <v/>
      </c>
      <c r="O80" t="str" cm="1">
        <f t="array" ref="O80">IF(AND(貼り付け用!C80="",貼り付け用!D80=""),"",IF(IFERROR(LOOKUP(0,0/FIND(摘要・科目対応表!$A$1:$A$300,貼り付け用!B80),摘要・科目対応表!$N$1:$N$300),0)=0,"",LOOKUP(0,0/FIND(摘要・科目対応表!$A$1:$A$300,貼り付け用!B80),摘要・科目対応表!$N$1:$N$300)))</f>
        <v/>
      </c>
      <c r="P80" t="str" cm="1">
        <f t="array" ref="P80">IF(AND(貼り付け用!C80="",貼り付け用!D80=""),"",IF(IFERROR(LOOKUP(0,0/FIND(摘要・科目対応表!$A$1:$A$300,貼り付け用!B80),摘要・科目対応表!$M$1:$M$300),0)=0,"",LOOKUP(0,0/FIND(摘要・科目対応表!$A$1:$A$300,貼り付け用!B80),摘要・科目対応表!$M$1:$M$300)))</f>
        <v/>
      </c>
    </row>
    <row r="81" spans="1:16">
      <c r="A81" t="str">
        <f>IF(貼り付け用!A81="","",1)</f>
        <v/>
      </c>
      <c r="B81" t="str">
        <f>IF(貼り付け用!A81="","",TEXT(貼り付け用!A81,"yyyymmdd"))</f>
        <v/>
      </c>
      <c r="C81" t="str" cm="1">
        <f t="array" ref="C81">IF(AND(貼り付け用!C81="",貼り付け用!D81=""),"",IF(貼り付け用!C81="",記入情報!$B$5,IF(IFERROR(LOOKUP(0,0/FIND(摘要・科目対応表!$A$1:$A$300,貼り付け用!B81),摘要・科目対応表!$C$1:$C$300),0)=0,記入情報!$B$1,LOOKUP(0,0/FIND(摘要・科目対応表!$A$1:$A$300,貼り付け用!B81),摘要・科目対応表!$C$1:$C$300))))</f>
        <v/>
      </c>
      <c r="D81" t="str" cm="1">
        <f t="array" ref="D81">IF(AND(貼り付け用!C81="",貼り付け用!D81=""),"",IF(貼り付け用!C81="",記入情報!$B$6,IF(IFERROR(LOOKUP(0,0/FIND(摘要・科目対応表!$A$1:$A$300,貼り付け用!B81),摘要・科目対応表!$D$1:$D$300),0)=0,記入情報!$B$2,LOOKUP(0,0/FIND(摘要・科目対応表!$A$1:$A$300,貼り付け用!B81),摘要・科目対応表!$D$1:$D$300))))</f>
        <v/>
      </c>
      <c r="E81" t="str" cm="1">
        <f t="array" ref="E81">IF(AND(貼り付け用!C81="",貼り付け用!D81=""),"",IF(貼り付け用!C81="",記入情報!$B$7,IF(IFERROR(LOOKUP(0,0/FIND(摘要・科目対応表!$A$1:$A$300,貼り付け用!B81),摘要・科目対応表!$E$1:$E$300),0)=0,"",LOOKUP(0,0/FIND(摘要・科目対応表!$A$1:$A$300,貼り付け用!B81),摘要・科目対応表!$E$1:$E$300))))&amp;""</f>
        <v/>
      </c>
      <c r="F81" t="str" cm="1">
        <f t="array" ref="F81">IF(AND(貼り付け用!C81="",貼り付け用!D81=""),"",IF(貼り付け用!C81="",記入情報!$B$8,IF(IFERROR(LOOKUP(0,0/FIND(摘要・科目対応表!$A$1:$A$300,貼り付け用!B81),摘要・科目対応表!$F$1:$F$300),0)=0,"",LOOKUP(0,0/FIND(摘要・科目対応表!$A$1:$A$300,貼り付け用!B81),摘要・科目対応表!$F$1:$F$300))))&amp;""</f>
        <v/>
      </c>
      <c r="G81" t="str" cm="1">
        <f t="array" ref="G81">IF(AND(貼り付け用!C81="",貼り付け用!D81=""),"",IF(貼り付け用!C81&lt;&gt;"",記入情報!$B$5,IF(IFERROR(LOOKUP(0,0/FIND(摘要・科目対応表!$A$1:$A$300,貼り付け用!B81),摘要・科目対応表!$G$1:$G$300),0)=0,記入情報!$B$3,LOOKUP(0,0/FIND(摘要・科目対応表!$A$1:$A$300,貼り付け用!B81),摘要・科目対応表!$G$1:$G$300))))</f>
        <v/>
      </c>
      <c r="H81" t="str" cm="1">
        <f t="array" ref="H81">IF(AND(貼り付け用!C81="",貼り付け用!D81=""),"",IF(貼り付け用!C81&lt;&gt;"",記入情報!$B$6,IF(IFERROR(LOOKUP(0,0/FIND(摘要・科目対応表!$A$1:$A$300,貼り付け用!B81),摘要・科目対応表!$H$1:$H$300),0)=0,記入情報!$B$4,LOOKUP(0,0/FIND(摘要・科目対応表!$A$1:$A$300,貼り付け用!B81),摘要・科目対応表!$H$1:$H$300))))</f>
        <v/>
      </c>
      <c r="I81" t="str" cm="1">
        <f t="array" ref="I81">IF(AND(貼り付け用!C81="",貼り付け用!D81=""),"",IF(貼り付け用!C81&lt;&gt;"",記入情報!$B$7,IF(IFERROR(LOOKUP(0,0/FIND(摘要・科目対応表!$A$1:$A$300,貼り付け用!B81),摘要・科目対応表!$I$1:$I$300),0)=0,"",LOOKUP(0,0/FIND(摘要・科目対応表!$A$1:$A$300,貼り付け用!B81),摘要・科目対応表!$I$1:$I$300))))&amp;""</f>
        <v/>
      </c>
      <c r="J81" t="str" cm="1">
        <f t="array" ref="J81">IF(AND(貼り付け用!C81="",貼り付け用!D81=""),"",IF(貼り付け用!C81&lt;&gt;"",記入情報!$B$8,IF(IFERROR(LOOKUP(0,0/FIND(摘要・科目対応表!$A$1:$A$300,貼り付け用!B81),摘要・科目対応表!$J$1:$J$300),0)=0,"",LOOKUP(0,0/FIND(摘要・科目対応表!$A$1:$A$300,貼り付け用!B81),摘要・科目対応表!$J$1:$J$300))))&amp;""</f>
        <v/>
      </c>
      <c r="K81" t="str">
        <f>IF(AND(貼り付け用!D81="",貼り付け用!C81=""),"",IF(貼り付け用!D81="",貼り付け用!C81,貼り付け用!D81))</f>
        <v/>
      </c>
      <c r="L81" t="str" cm="1">
        <f t="array" ref="L81">IF(貼り付け用!B81="","",IF(IFERROR(LOOKUP(0,0/FIND(摘要・科目対応表!$A$1:$A$300,貼り付け用!B81),摘要・科目対応表!$B$1:$B$300),0)=0,貼り付け用!B81,LOOKUP(0,0/FIND(摘要・科目対応表!$A$1:$A$300,貼り付け用!B81),摘要・科目対応表!$B$1:$B$300)))</f>
        <v/>
      </c>
      <c r="M81" t="str" cm="1">
        <f t="array" ref="M81">IF(AND(貼り付け用!C81="",貼り付け用!D81=""),"",IF(IFERROR(LOOKUP(0,0/FIND(摘要・科目対応表!$A$1:$A$300,貼り付け用!B81),摘要・科目対応表!$L$1:$L$300),0)="","",IFERROR(LOOKUP(0,0/FIND(摘要・科目対応表!$A$1:$A$300,貼り付け用!B81),摘要・科目対応表!$L$1:$L$300),"")))</f>
        <v/>
      </c>
      <c r="N81" t="str" cm="1">
        <f t="array" ref="N81">IF(AND(貼り付け用!C81="",貼り付け用!D81=""),"",IF(IFERROR(LOOKUP(0,0/FIND(摘要・科目対応表!$A$1:$A$300,貼り付け用!B81),摘要・科目対応表!$K$1:$K$300),0)=0,"",LOOKUP(0,0/FIND(摘要・科目対応表!$A$1:$A$300,貼り付け用!B81),摘要・科目対応表!$K$1:$K$300)))</f>
        <v/>
      </c>
      <c r="O81" t="str" cm="1">
        <f t="array" ref="O81">IF(AND(貼り付け用!C81="",貼り付け用!D81=""),"",IF(IFERROR(LOOKUP(0,0/FIND(摘要・科目対応表!$A$1:$A$300,貼り付け用!B81),摘要・科目対応表!$N$1:$N$300),0)=0,"",LOOKUP(0,0/FIND(摘要・科目対応表!$A$1:$A$300,貼り付け用!B81),摘要・科目対応表!$N$1:$N$300)))</f>
        <v/>
      </c>
      <c r="P81" t="str" cm="1">
        <f t="array" ref="P81">IF(AND(貼り付け用!C81="",貼り付け用!D81=""),"",IF(IFERROR(LOOKUP(0,0/FIND(摘要・科目対応表!$A$1:$A$300,貼り付け用!B81),摘要・科目対応表!$M$1:$M$300),0)=0,"",LOOKUP(0,0/FIND(摘要・科目対応表!$A$1:$A$300,貼り付け用!B81),摘要・科目対応表!$M$1:$M$300)))</f>
        <v/>
      </c>
    </row>
    <row r="82" spans="1:16">
      <c r="A82" t="str">
        <f>IF(貼り付け用!A82="","",1)</f>
        <v/>
      </c>
      <c r="B82" t="str">
        <f>IF(貼り付け用!A82="","",TEXT(貼り付け用!A82,"yyyymmdd"))</f>
        <v/>
      </c>
      <c r="C82" t="str" cm="1">
        <f t="array" ref="C82">IF(AND(貼り付け用!C82="",貼り付け用!D82=""),"",IF(貼り付け用!C82="",記入情報!$B$5,IF(IFERROR(LOOKUP(0,0/FIND(摘要・科目対応表!$A$1:$A$300,貼り付け用!B82),摘要・科目対応表!$C$1:$C$300),0)=0,記入情報!$B$1,LOOKUP(0,0/FIND(摘要・科目対応表!$A$1:$A$300,貼り付け用!B82),摘要・科目対応表!$C$1:$C$300))))</f>
        <v/>
      </c>
      <c r="D82" t="str" cm="1">
        <f t="array" ref="D82">IF(AND(貼り付け用!C82="",貼り付け用!D82=""),"",IF(貼り付け用!C82="",記入情報!$B$6,IF(IFERROR(LOOKUP(0,0/FIND(摘要・科目対応表!$A$1:$A$300,貼り付け用!B82),摘要・科目対応表!$D$1:$D$300),0)=0,記入情報!$B$2,LOOKUP(0,0/FIND(摘要・科目対応表!$A$1:$A$300,貼り付け用!B82),摘要・科目対応表!$D$1:$D$300))))</f>
        <v/>
      </c>
      <c r="E82" t="str" cm="1">
        <f t="array" ref="E82">IF(AND(貼り付け用!C82="",貼り付け用!D82=""),"",IF(貼り付け用!C82="",記入情報!$B$7,IF(IFERROR(LOOKUP(0,0/FIND(摘要・科目対応表!$A$1:$A$300,貼り付け用!B82),摘要・科目対応表!$E$1:$E$300),0)=0,"",LOOKUP(0,0/FIND(摘要・科目対応表!$A$1:$A$300,貼り付け用!B82),摘要・科目対応表!$E$1:$E$300))))&amp;""</f>
        <v/>
      </c>
      <c r="F82" t="str" cm="1">
        <f t="array" ref="F82">IF(AND(貼り付け用!C82="",貼り付け用!D82=""),"",IF(貼り付け用!C82="",記入情報!$B$8,IF(IFERROR(LOOKUP(0,0/FIND(摘要・科目対応表!$A$1:$A$300,貼り付け用!B82),摘要・科目対応表!$F$1:$F$300),0)=0,"",LOOKUP(0,0/FIND(摘要・科目対応表!$A$1:$A$300,貼り付け用!B82),摘要・科目対応表!$F$1:$F$300))))&amp;""</f>
        <v/>
      </c>
      <c r="G82" t="str" cm="1">
        <f t="array" ref="G82">IF(AND(貼り付け用!C82="",貼り付け用!D82=""),"",IF(貼り付け用!C82&lt;&gt;"",記入情報!$B$5,IF(IFERROR(LOOKUP(0,0/FIND(摘要・科目対応表!$A$1:$A$300,貼り付け用!B82),摘要・科目対応表!$G$1:$G$300),0)=0,記入情報!$B$3,LOOKUP(0,0/FIND(摘要・科目対応表!$A$1:$A$300,貼り付け用!B82),摘要・科目対応表!$G$1:$G$300))))</f>
        <v/>
      </c>
      <c r="H82" t="str" cm="1">
        <f t="array" ref="H82">IF(AND(貼り付け用!C82="",貼り付け用!D82=""),"",IF(貼り付け用!C82&lt;&gt;"",記入情報!$B$6,IF(IFERROR(LOOKUP(0,0/FIND(摘要・科目対応表!$A$1:$A$300,貼り付け用!B82),摘要・科目対応表!$H$1:$H$300),0)=0,記入情報!$B$4,LOOKUP(0,0/FIND(摘要・科目対応表!$A$1:$A$300,貼り付け用!B82),摘要・科目対応表!$H$1:$H$300))))</f>
        <v/>
      </c>
      <c r="I82" t="str" cm="1">
        <f t="array" ref="I82">IF(AND(貼り付け用!C82="",貼り付け用!D82=""),"",IF(貼り付け用!C82&lt;&gt;"",記入情報!$B$7,IF(IFERROR(LOOKUP(0,0/FIND(摘要・科目対応表!$A$1:$A$300,貼り付け用!B82),摘要・科目対応表!$I$1:$I$300),0)=0,"",LOOKUP(0,0/FIND(摘要・科目対応表!$A$1:$A$300,貼り付け用!B82),摘要・科目対応表!$I$1:$I$300))))&amp;""</f>
        <v/>
      </c>
      <c r="J82" t="str" cm="1">
        <f t="array" ref="J82">IF(AND(貼り付け用!C82="",貼り付け用!D82=""),"",IF(貼り付け用!C82&lt;&gt;"",記入情報!$B$8,IF(IFERROR(LOOKUP(0,0/FIND(摘要・科目対応表!$A$1:$A$300,貼り付け用!B82),摘要・科目対応表!$J$1:$J$300),0)=0,"",LOOKUP(0,0/FIND(摘要・科目対応表!$A$1:$A$300,貼り付け用!B82),摘要・科目対応表!$J$1:$J$300))))&amp;""</f>
        <v/>
      </c>
      <c r="K82" t="str">
        <f>IF(AND(貼り付け用!D82="",貼り付け用!C82=""),"",IF(貼り付け用!D82="",貼り付け用!C82,貼り付け用!D82))</f>
        <v/>
      </c>
      <c r="L82" t="str" cm="1">
        <f t="array" ref="L82">IF(貼り付け用!B82="","",IF(IFERROR(LOOKUP(0,0/FIND(摘要・科目対応表!$A$1:$A$300,貼り付け用!B82),摘要・科目対応表!$B$1:$B$300),0)=0,貼り付け用!B82,LOOKUP(0,0/FIND(摘要・科目対応表!$A$1:$A$300,貼り付け用!B82),摘要・科目対応表!$B$1:$B$300)))</f>
        <v/>
      </c>
      <c r="M82" t="str" cm="1">
        <f t="array" ref="M82">IF(AND(貼り付け用!C82="",貼り付け用!D82=""),"",IF(IFERROR(LOOKUP(0,0/FIND(摘要・科目対応表!$A$1:$A$300,貼り付け用!B82),摘要・科目対応表!$L$1:$L$300),0)="","",IFERROR(LOOKUP(0,0/FIND(摘要・科目対応表!$A$1:$A$300,貼り付け用!B82),摘要・科目対応表!$L$1:$L$300),"")))</f>
        <v/>
      </c>
      <c r="N82" t="str" cm="1">
        <f t="array" ref="N82">IF(AND(貼り付け用!C82="",貼り付け用!D82=""),"",IF(IFERROR(LOOKUP(0,0/FIND(摘要・科目対応表!$A$1:$A$300,貼り付け用!B82),摘要・科目対応表!$K$1:$K$300),0)=0,"",LOOKUP(0,0/FIND(摘要・科目対応表!$A$1:$A$300,貼り付け用!B82),摘要・科目対応表!$K$1:$K$300)))</f>
        <v/>
      </c>
      <c r="O82" t="str" cm="1">
        <f t="array" ref="O82">IF(AND(貼り付け用!C82="",貼り付け用!D82=""),"",IF(IFERROR(LOOKUP(0,0/FIND(摘要・科目対応表!$A$1:$A$300,貼り付け用!B82),摘要・科目対応表!$N$1:$N$300),0)=0,"",LOOKUP(0,0/FIND(摘要・科目対応表!$A$1:$A$300,貼り付け用!B82),摘要・科目対応表!$N$1:$N$300)))</f>
        <v/>
      </c>
      <c r="P82" t="str" cm="1">
        <f t="array" ref="P82">IF(AND(貼り付け用!C82="",貼り付け用!D82=""),"",IF(IFERROR(LOOKUP(0,0/FIND(摘要・科目対応表!$A$1:$A$300,貼り付け用!B82),摘要・科目対応表!$M$1:$M$300),0)=0,"",LOOKUP(0,0/FIND(摘要・科目対応表!$A$1:$A$300,貼り付け用!B82),摘要・科目対応表!$M$1:$M$300)))</f>
        <v/>
      </c>
    </row>
    <row r="83" spans="1:16">
      <c r="A83" t="str">
        <f>IF(貼り付け用!A83="","",1)</f>
        <v/>
      </c>
      <c r="B83" t="str">
        <f>IF(貼り付け用!A83="","",TEXT(貼り付け用!A83,"yyyymmdd"))</f>
        <v/>
      </c>
      <c r="C83" t="str" cm="1">
        <f t="array" ref="C83">IF(AND(貼り付け用!C83="",貼り付け用!D83=""),"",IF(貼り付け用!C83="",記入情報!$B$5,IF(IFERROR(LOOKUP(0,0/FIND(摘要・科目対応表!$A$1:$A$300,貼り付け用!B83),摘要・科目対応表!$C$1:$C$300),0)=0,記入情報!$B$1,LOOKUP(0,0/FIND(摘要・科目対応表!$A$1:$A$300,貼り付け用!B83),摘要・科目対応表!$C$1:$C$300))))</f>
        <v/>
      </c>
      <c r="D83" t="str" cm="1">
        <f t="array" ref="D83">IF(AND(貼り付け用!C83="",貼り付け用!D83=""),"",IF(貼り付け用!C83="",記入情報!$B$6,IF(IFERROR(LOOKUP(0,0/FIND(摘要・科目対応表!$A$1:$A$300,貼り付け用!B83),摘要・科目対応表!$D$1:$D$300),0)=0,記入情報!$B$2,LOOKUP(0,0/FIND(摘要・科目対応表!$A$1:$A$300,貼り付け用!B83),摘要・科目対応表!$D$1:$D$300))))</f>
        <v/>
      </c>
      <c r="E83" t="str" cm="1">
        <f t="array" ref="E83">IF(AND(貼り付け用!C83="",貼り付け用!D83=""),"",IF(貼り付け用!C83="",記入情報!$B$7,IF(IFERROR(LOOKUP(0,0/FIND(摘要・科目対応表!$A$1:$A$300,貼り付け用!B83),摘要・科目対応表!$E$1:$E$300),0)=0,"",LOOKUP(0,0/FIND(摘要・科目対応表!$A$1:$A$300,貼り付け用!B83),摘要・科目対応表!$E$1:$E$300))))&amp;""</f>
        <v/>
      </c>
      <c r="F83" t="str" cm="1">
        <f t="array" ref="F83">IF(AND(貼り付け用!C83="",貼り付け用!D83=""),"",IF(貼り付け用!C83="",記入情報!$B$8,IF(IFERROR(LOOKUP(0,0/FIND(摘要・科目対応表!$A$1:$A$300,貼り付け用!B83),摘要・科目対応表!$F$1:$F$300),0)=0,"",LOOKUP(0,0/FIND(摘要・科目対応表!$A$1:$A$300,貼り付け用!B83),摘要・科目対応表!$F$1:$F$300))))&amp;""</f>
        <v/>
      </c>
      <c r="G83" t="str" cm="1">
        <f t="array" ref="G83">IF(AND(貼り付け用!C83="",貼り付け用!D83=""),"",IF(貼り付け用!C83&lt;&gt;"",記入情報!$B$5,IF(IFERROR(LOOKUP(0,0/FIND(摘要・科目対応表!$A$1:$A$300,貼り付け用!B83),摘要・科目対応表!$G$1:$G$300),0)=0,記入情報!$B$3,LOOKUP(0,0/FIND(摘要・科目対応表!$A$1:$A$300,貼り付け用!B83),摘要・科目対応表!$G$1:$G$300))))</f>
        <v/>
      </c>
      <c r="H83" t="str" cm="1">
        <f t="array" ref="H83">IF(AND(貼り付け用!C83="",貼り付け用!D83=""),"",IF(貼り付け用!C83&lt;&gt;"",記入情報!$B$6,IF(IFERROR(LOOKUP(0,0/FIND(摘要・科目対応表!$A$1:$A$300,貼り付け用!B83),摘要・科目対応表!$H$1:$H$300),0)=0,記入情報!$B$4,LOOKUP(0,0/FIND(摘要・科目対応表!$A$1:$A$300,貼り付け用!B83),摘要・科目対応表!$H$1:$H$300))))</f>
        <v/>
      </c>
      <c r="I83" t="str" cm="1">
        <f t="array" ref="I83">IF(AND(貼り付け用!C83="",貼り付け用!D83=""),"",IF(貼り付け用!C83&lt;&gt;"",記入情報!$B$7,IF(IFERROR(LOOKUP(0,0/FIND(摘要・科目対応表!$A$1:$A$300,貼り付け用!B83),摘要・科目対応表!$I$1:$I$300),0)=0,"",LOOKUP(0,0/FIND(摘要・科目対応表!$A$1:$A$300,貼り付け用!B83),摘要・科目対応表!$I$1:$I$300))))&amp;""</f>
        <v/>
      </c>
      <c r="J83" t="str" cm="1">
        <f t="array" ref="J83">IF(AND(貼り付け用!C83="",貼り付け用!D83=""),"",IF(貼り付け用!C83&lt;&gt;"",記入情報!$B$8,IF(IFERROR(LOOKUP(0,0/FIND(摘要・科目対応表!$A$1:$A$300,貼り付け用!B83),摘要・科目対応表!$J$1:$J$300),0)=0,"",LOOKUP(0,0/FIND(摘要・科目対応表!$A$1:$A$300,貼り付け用!B83),摘要・科目対応表!$J$1:$J$300))))&amp;""</f>
        <v/>
      </c>
      <c r="K83" t="str">
        <f>IF(AND(貼り付け用!D83="",貼り付け用!C83=""),"",IF(貼り付け用!D83="",貼り付け用!C83,貼り付け用!D83))</f>
        <v/>
      </c>
      <c r="L83" t="str" cm="1">
        <f t="array" ref="L83">IF(貼り付け用!B83="","",IF(IFERROR(LOOKUP(0,0/FIND(摘要・科目対応表!$A$1:$A$300,貼り付け用!B83),摘要・科目対応表!$B$1:$B$300),0)=0,貼り付け用!B83,LOOKUP(0,0/FIND(摘要・科目対応表!$A$1:$A$300,貼り付け用!B83),摘要・科目対応表!$B$1:$B$300)))</f>
        <v/>
      </c>
      <c r="M83" t="str" cm="1">
        <f t="array" ref="M83">IF(AND(貼り付け用!C83="",貼り付け用!D83=""),"",IF(IFERROR(LOOKUP(0,0/FIND(摘要・科目対応表!$A$1:$A$300,貼り付け用!B83),摘要・科目対応表!$L$1:$L$300),0)="","",IFERROR(LOOKUP(0,0/FIND(摘要・科目対応表!$A$1:$A$300,貼り付け用!B83),摘要・科目対応表!$L$1:$L$300),"")))</f>
        <v/>
      </c>
      <c r="N83" t="str" cm="1">
        <f t="array" ref="N83">IF(AND(貼り付け用!C83="",貼り付け用!D83=""),"",IF(IFERROR(LOOKUP(0,0/FIND(摘要・科目対応表!$A$1:$A$300,貼り付け用!B83),摘要・科目対応表!$K$1:$K$300),0)=0,"",LOOKUP(0,0/FIND(摘要・科目対応表!$A$1:$A$300,貼り付け用!B83),摘要・科目対応表!$K$1:$K$300)))</f>
        <v/>
      </c>
      <c r="O83" t="str" cm="1">
        <f t="array" ref="O83">IF(AND(貼り付け用!C83="",貼り付け用!D83=""),"",IF(IFERROR(LOOKUP(0,0/FIND(摘要・科目対応表!$A$1:$A$300,貼り付け用!B83),摘要・科目対応表!$N$1:$N$300),0)=0,"",LOOKUP(0,0/FIND(摘要・科目対応表!$A$1:$A$300,貼り付け用!B83),摘要・科目対応表!$N$1:$N$300)))</f>
        <v/>
      </c>
      <c r="P83" t="str" cm="1">
        <f t="array" ref="P83">IF(AND(貼り付け用!C83="",貼り付け用!D83=""),"",IF(IFERROR(LOOKUP(0,0/FIND(摘要・科目対応表!$A$1:$A$300,貼り付け用!B83),摘要・科目対応表!$M$1:$M$300),0)=0,"",LOOKUP(0,0/FIND(摘要・科目対応表!$A$1:$A$300,貼り付け用!B83),摘要・科目対応表!$M$1:$M$300)))</f>
        <v/>
      </c>
    </row>
    <row r="84" spans="1:16">
      <c r="A84" t="str">
        <f>IF(貼り付け用!A84="","",1)</f>
        <v/>
      </c>
      <c r="B84" t="str">
        <f>IF(貼り付け用!A84="","",TEXT(貼り付け用!A84,"yyyymmdd"))</f>
        <v/>
      </c>
      <c r="C84" t="str" cm="1">
        <f t="array" ref="C84">IF(AND(貼り付け用!C84="",貼り付け用!D84=""),"",IF(貼り付け用!C84="",記入情報!$B$5,IF(IFERROR(LOOKUP(0,0/FIND(摘要・科目対応表!$A$1:$A$300,貼り付け用!B84),摘要・科目対応表!$C$1:$C$300),0)=0,記入情報!$B$1,LOOKUP(0,0/FIND(摘要・科目対応表!$A$1:$A$300,貼り付け用!B84),摘要・科目対応表!$C$1:$C$300))))</f>
        <v/>
      </c>
      <c r="D84" t="str" cm="1">
        <f t="array" ref="D84">IF(AND(貼り付け用!C84="",貼り付け用!D84=""),"",IF(貼り付け用!C84="",記入情報!$B$6,IF(IFERROR(LOOKUP(0,0/FIND(摘要・科目対応表!$A$1:$A$300,貼り付け用!B84),摘要・科目対応表!$D$1:$D$300),0)=0,記入情報!$B$2,LOOKUP(0,0/FIND(摘要・科目対応表!$A$1:$A$300,貼り付け用!B84),摘要・科目対応表!$D$1:$D$300))))</f>
        <v/>
      </c>
      <c r="E84" t="str" cm="1">
        <f t="array" ref="E84">IF(AND(貼り付け用!C84="",貼り付け用!D84=""),"",IF(貼り付け用!C84="",記入情報!$B$7,IF(IFERROR(LOOKUP(0,0/FIND(摘要・科目対応表!$A$1:$A$300,貼り付け用!B84),摘要・科目対応表!$E$1:$E$300),0)=0,"",LOOKUP(0,0/FIND(摘要・科目対応表!$A$1:$A$300,貼り付け用!B84),摘要・科目対応表!$E$1:$E$300))))&amp;""</f>
        <v/>
      </c>
      <c r="F84" t="str" cm="1">
        <f t="array" ref="F84">IF(AND(貼り付け用!C84="",貼り付け用!D84=""),"",IF(貼り付け用!C84="",記入情報!$B$8,IF(IFERROR(LOOKUP(0,0/FIND(摘要・科目対応表!$A$1:$A$300,貼り付け用!B84),摘要・科目対応表!$F$1:$F$300),0)=0,"",LOOKUP(0,0/FIND(摘要・科目対応表!$A$1:$A$300,貼り付け用!B84),摘要・科目対応表!$F$1:$F$300))))&amp;""</f>
        <v/>
      </c>
      <c r="G84" t="str" cm="1">
        <f t="array" ref="G84">IF(AND(貼り付け用!C84="",貼り付け用!D84=""),"",IF(貼り付け用!C84&lt;&gt;"",記入情報!$B$5,IF(IFERROR(LOOKUP(0,0/FIND(摘要・科目対応表!$A$1:$A$300,貼り付け用!B84),摘要・科目対応表!$G$1:$G$300),0)=0,記入情報!$B$3,LOOKUP(0,0/FIND(摘要・科目対応表!$A$1:$A$300,貼り付け用!B84),摘要・科目対応表!$G$1:$G$300))))</f>
        <v/>
      </c>
      <c r="H84" t="str" cm="1">
        <f t="array" ref="H84">IF(AND(貼り付け用!C84="",貼り付け用!D84=""),"",IF(貼り付け用!C84&lt;&gt;"",記入情報!$B$6,IF(IFERROR(LOOKUP(0,0/FIND(摘要・科目対応表!$A$1:$A$300,貼り付け用!B84),摘要・科目対応表!$H$1:$H$300),0)=0,記入情報!$B$4,LOOKUP(0,0/FIND(摘要・科目対応表!$A$1:$A$300,貼り付け用!B84),摘要・科目対応表!$H$1:$H$300))))</f>
        <v/>
      </c>
      <c r="I84" t="str" cm="1">
        <f t="array" ref="I84">IF(AND(貼り付け用!C84="",貼り付け用!D84=""),"",IF(貼り付け用!C84&lt;&gt;"",記入情報!$B$7,IF(IFERROR(LOOKUP(0,0/FIND(摘要・科目対応表!$A$1:$A$300,貼り付け用!B84),摘要・科目対応表!$I$1:$I$300),0)=0,"",LOOKUP(0,0/FIND(摘要・科目対応表!$A$1:$A$300,貼り付け用!B84),摘要・科目対応表!$I$1:$I$300))))&amp;""</f>
        <v/>
      </c>
      <c r="J84" t="str" cm="1">
        <f t="array" ref="J84">IF(AND(貼り付け用!C84="",貼り付け用!D84=""),"",IF(貼り付け用!C84&lt;&gt;"",記入情報!$B$8,IF(IFERROR(LOOKUP(0,0/FIND(摘要・科目対応表!$A$1:$A$300,貼り付け用!B84),摘要・科目対応表!$J$1:$J$300),0)=0,"",LOOKUP(0,0/FIND(摘要・科目対応表!$A$1:$A$300,貼り付け用!B84),摘要・科目対応表!$J$1:$J$300))))&amp;""</f>
        <v/>
      </c>
      <c r="K84" t="str">
        <f>IF(AND(貼り付け用!D84="",貼り付け用!C84=""),"",IF(貼り付け用!D84="",貼り付け用!C84,貼り付け用!D84))</f>
        <v/>
      </c>
      <c r="L84" t="str" cm="1">
        <f t="array" ref="L84">IF(貼り付け用!B84="","",IF(IFERROR(LOOKUP(0,0/FIND(摘要・科目対応表!$A$1:$A$300,貼り付け用!B84),摘要・科目対応表!$B$1:$B$300),0)=0,貼り付け用!B84,LOOKUP(0,0/FIND(摘要・科目対応表!$A$1:$A$300,貼り付け用!B84),摘要・科目対応表!$B$1:$B$300)))</f>
        <v/>
      </c>
      <c r="M84" t="str" cm="1">
        <f t="array" ref="M84">IF(AND(貼り付け用!C84="",貼り付け用!D84=""),"",IF(IFERROR(LOOKUP(0,0/FIND(摘要・科目対応表!$A$1:$A$300,貼り付け用!B84),摘要・科目対応表!$L$1:$L$300),0)="","",IFERROR(LOOKUP(0,0/FIND(摘要・科目対応表!$A$1:$A$300,貼り付け用!B84),摘要・科目対応表!$L$1:$L$300),"")))</f>
        <v/>
      </c>
      <c r="N84" t="str" cm="1">
        <f t="array" ref="N84">IF(AND(貼り付け用!C84="",貼り付け用!D84=""),"",IF(IFERROR(LOOKUP(0,0/FIND(摘要・科目対応表!$A$1:$A$300,貼り付け用!B84),摘要・科目対応表!$K$1:$K$300),0)=0,"",LOOKUP(0,0/FIND(摘要・科目対応表!$A$1:$A$300,貼り付け用!B84),摘要・科目対応表!$K$1:$K$300)))</f>
        <v/>
      </c>
      <c r="O84" t="str" cm="1">
        <f t="array" ref="O84">IF(AND(貼り付け用!C84="",貼り付け用!D84=""),"",IF(IFERROR(LOOKUP(0,0/FIND(摘要・科目対応表!$A$1:$A$300,貼り付け用!B84),摘要・科目対応表!$N$1:$N$300),0)=0,"",LOOKUP(0,0/FIND(摘要・科目対応表!$A$1:$A$300,貼り付け用!B84),摘要・科目対応表!$N$1:$N$300)))</f>
        <v/>
      </c>
      <c r="P84" t="str" cm="1">
        <f t="array" ref="P84">IF(AND(貼り付け用!C84="",貼り付け用!D84=""),"",IF(IFERROR(LOOKUP(0,0/FIND(摘要・科目対応表!$A$1:$A$300,貼り付け用!B84),摘要・科目対応表!$M$1:$M$300),0)=0,"",LOOKUP(0,0/FIND(摘要・科目対応表!$A$1:$A$300,貼り付け用!B84),摘要・科目対応表!$M$1:$M$300)))</f>
        <v/>
      </c>
    </row>
    <row r="85" spans="1:16">
      <c r="A85" t="str">
        <f>IF(貼り付け用!A85="","",1)</f>
        <v/>
      </c>
      <c r="B85" t="str">
        <f>IF(貼り付け用!A85="","",TEXT(貼り付け用!A85,"yyyymmdd"))</f>
        <v/>
      </c>
      <c r="C85" t="str" cm="1">
        <f t="array" ref="C85">IF(AND(貼り付け用!C85="",貼り付け用!D85=""),"",IF(貼り付け用!C85="",記入情報!$B$5,IF(IFERROR(LOOKUP(0,0/FIND(摘要・科目対応表!$A$1:$A$300,貼り付け用!B85),摘要・科目対応表!$C$1:$C$300),0)=0,記入情報!$B$1,LOOKUP(0,0/FIND(摘要・科目対応表!$A$1:$A$300,貼り付け用!B85),摘要・科目対応表!$C$1:$C$300))))</f>
        <v/>
      </c>
      <c r="D85" t="str" cm="1">
        <f t="array" ref="D85">IF(AND(貼り付け用!C85="",貼り付け用!D85=""),"",IF(貼り付け用!C85="",記入情報!$B$6,IF(IFERROR(LOOKUP(0,0/FIND(摘要・科目対応表!$A$1:$A$300,貼り付け用!B85),摘要・科目対応表!$D$1:$D$300),0)=0,記入情報!$B$2,LOOKUP(0,0/FIND(摘要・科目対応表!$A$1:$A$300,貼り付け用!B85),摘要・科目対応表!$D$1:$D$300))))</f>
        <v/>
      </c>
      <c r="E85" t="str" cm="1">
        <f t="array" ref="E85">IF(AND(貼り付け用!C85="",貼り付け用!D85=""),"",IF(貼り付け用!C85="",記入情報!$B$7,IF(IFERROR(LOOKUP(0,0/FIND(摘要・科目対応表!$A$1:$A$300,貼り付け用!B85),摘要・科目対応表!$E$1:$E$300),0)=0,"",LOOKUP(0,0/FIND(摘要・科目対応表!$A$1:$A$300,貼り付け用!B85),摘要・科目対応表!$E$1:$E$300))))&amp;""</f>
        <v/>
      </c>
      <c r="F85" t="str" cm="1">
        <f t="array" ref="F85">IF(AND(貼り付け用!C85="",貼り付け用!D85=""),"",IF(貼り付け用!C85="",記入情報!$B$8,IF(IFERROR(LOOKUP(0,0/FIND(摘要・科目対応表!$A$1:$A$300,貼り付け用!B85),摘要・科目対応表!$F$1:$F$300),0)=0,"",LOOKUP(0,0/FIND(摘要・科目対応表!$A$1:$A$300,貼り付け用!B85),摘要・科目対応表!$F$1:$F$300))))&amp;""</f>
        <v/>
      </c>
      <c r="G85" t="str" cm="1">
        <f t="array" ref="G85">IF(AND(貼り付け用!C85="",貼り付け用!D85=""),"",IF(貼り付け用!C85&lt;&gt;"",記入情報!$B$5,IF(IFERROR(LOOKUP(0,0/FIND(摘要・科目対応表!$A$1:$A$300,貼り付け用!B85),摘要・科目対応表!$G$1:$G$300),0)=0,記入情報!$B$3,LOOKUP(0,0/FIND(摘要・科目対応表!$A$1:$A$300,貼り付け用!B85),摘要・科目対応表!$G$1:$G$300))))</f>
        <v/>
      </c>
      <c r="H85" t="str" cm="1">
        <f t="array" ref="H85">IF(AND(貼り付け用!C85="",貼り付け用!D85=""),"",IF(貼り付け用!C85&lt;&gt;"",記入情報!$B$6,IF(IFERROR(LOOKUP(0,0/FIND(摘要・科目対応表!$A$1:$A$300,貼り付け用!B85),摘要・科目対応表!$H$1:$H$300),0)=0,記入情報!$B$4,LOOKUP(0,0/FIND(摘要・科目対応表!$A$1:$A$300,貼り付け用!B85),摘要・科目対応表!$H$1:$H$300))))</f>
        <v/>
      </c>
      <c r="I85" t="str" cm="1">
        <f t="array" ref="I85">IF(AND(貼り付け用!C85="",貼り付け用!D85=""),"",IF(貼り付け用!C85&lt;&gt;"",記入情報!$B$7,IF(IFERROR(LOOKUP(0,0/FIND(摘要・科目対応表!$A$1:$A$300,貼り付け用!B85),摘要・科目対応表!$I$1:$I$300),0)=0,"",LOOKUP(0,0/FIND(摘要・科目対応表!$A$1:$A$300,貼り付け用!B85),摘要・科目対応表!$I$1:$I$300))))&amp;""</f>
        <v/>
      </c>
      <c r="J85" t="str" cm="1">
        <f t="array" ref="J85">IF(AND(貼り付け用!C85="",貼り付け用!D85=""),"",IF(貼り付け用!C85&lt;&gt;"",記入情報!$B$8,IF(IFERROR(LOOKUP(0,0/FIND(摘要・科目対応表!$A$1:$A$300,貼り付け用!B85),摘要・科目対応表!$J$1:$J$300),0)=0,"",LOOKUP(0,0/FIND(摘要・科目対応表!$A$1:$A$300,貼り付け用!B85),摘要・科目対応表!$J$1:$J$300))))&amp;""</f>
        <v/>
      </c>
      <c r="K85" t="str">
        <f>IF(AND(貼り付け用!D85="",貼り付け用!C85=""),"",IF(貼り付け用!D85="",貼り付け用!C85,貼り付け用!D85))</f>
        <v/>
      </c>
      <c r="L85" t="str" cm="1">
        <f t="array" ref="L85">IF(貼り付け用!B85="","",IF(IFERROR(LOOKUP(0,0/FIND(摘要・科目対応表!$A$1:$A$300,貼り付け用!B85),摘要・科目対応表!$B$1:$B$300),0)=0,貼り付け用!B85,LOOKUP(0,0/FIND(摘要・科目対応表!$A$1:$A$300,貼り付け用!B85),摘要・科目対応表!$B$1:$B$300)))</f>
        <v/>
      </c>
      <c r="M85" t="str" cm="1">
        <f t="array" ref="M85">IF(AND(貼り付け用!C85="",貼り付け用!D85=""),"",IF(IFERROR(LOOKUP(0,0/FIND(摘要・科目対応表!$A$1:$A$300,貼り付け用!B85),摘要・科目対応表!$L$1:$L$300),0)="","",IFERROR(LOOKUP(0,0/FIND(摘要・科目対応表!$A$1:$A$300,貼り付け用!B85),摘要・科目対応表!$L$1:$L$300),"")))</f>
        <v/>
      </c>
      <c r="N85" t="str" cm="1">
        <f t="array" ref="N85">IF(AND(貼り付け用!C85="",貼り付け用!D85=""),"",IF(IFERROR(LOOKUP(0,0/FIND(摘要・科目対応表!$A$1:$A$300,貼り付け用!B85),摘要・科目対応表!$K$1:$K$300),0)=0,"",LOOKUP(0,0/FIND(摘要・科目対応表!$A$1:$A$300,貼り付け用!B85),摘要・科目対応表!$K$1:$K$300)))</f>
        <v/>
      </c>
      <c r="O85" t="str" cm="1">
        <f t="array" ref="O85">IF(AND(貼り付け用!C85="",貼り付け用!D85=""),"",IF(IFERROR(LOOKUP(0,0/FIND(摘要・科目対応表!$A$1:$A$300,貼り付け用!B85),摘要・科目対応表!$N$1:$N$300),0)=0,"",LOOKUP(0,0/FIND(摘要・科目対応表!$A$1:$A$300,貼り付け用!B85),摘要・科目対応表!$N$1:$N$300)))</f>
        <v/>
      </c>
      <c r="P85" t="str" cm="1">
        <f t="array" ref="P85">IF(AND(貼り付け用!C85="",貼り付け用!D85=""),"",IF(IFERROR(LOOKUP(0,0/FIND(摘要・科目対応表!$A$1:$A$300,貼り付け用!B85),摘要・科目対応表!$M$1:$M$300),0)=0,"",LOOKUP(0,0/FIND(摘要・科目対応表!$A$1:$A$300,貼り付け用!B85),摘要・科目対応表!$M$1:$M$300)))</f>
        <v/>
      </c>
    </row>
    <row r="86" spans="1:16">
      <c r="A86" t="str">
        <f>IF(貼り付け用!A86="","",1)</f>
        <v/>
      </c>
      <c r="B86" t="str">
        <f>IF(貼り付け用!A86="","",TEXT(貼り付け用!A86,"yyyymmdd"))</f>
        <v/>
      </c>
      <c r="C86" t="str" cm="1">
        <f t="array" ref="C86">IF(AND(貼り付け用!C86="",貼り付け用!D86=""),"",IF(貼り付け用!C86="",記入情報!$B$5,IF(IFERROR(LOOKUP(0,0/FIND(摘要・科目対応表!$A$1:$A$300,貼り付け用!B86),摘要・科目対応表!$C$1:$C$300),0)=0,記入情報!$B$1,LOOKUP(0,0/FIND(摘要・科目対応表!$A$1:$A$300,貼り付け用!B86),摘要・科目対応表!$C$1:$C$300))))</f>
        <v/>
      </c>
      <c r="D86" t="str" cm="1">
        <f t="array" ref="D86">IF(AND(貼り付け用!C86="",貼り付け用!D86=""),"",IF(貼り付け用!C86="",記入情報!$B$6,IF(IFERROR(LOOKUP(0,0/FIND(摘要・科目対応表!$A$1:$A$300,貼り付け用!B86),摘要・科目対応表!$D$1:$D$300),0)=0,記入情報!$B$2,LOOKUP(0,0/FIND(摘要・科目対応表!$A$1:$A$300,貼り付け用!B86),摘要・科目対応表!$D$1:$D$300))))</f>
        <v/>
      </c>
      <c r="E86" t="str" cm="1">
        <f t="array" ref="E86">IF(AND(貼り付け用!C86="",貼り付け用!D86=""),"",IF(貼り付け用!C86="",記入情報!$B$7,IF(IFERROR(LOOKUP(0,0/FIND(摘要・科目対応表!$A$1:$A$300,貼り付け用!B86),摘要・科目対応表!$E$1:$E$300),0)=0,"",LOOKUP(0,0/FIND(摘要・科目対応表!$A$1:$A$300,貼り付け用!B86),摘要・科目対応表!$E$1:$E$300))))&amp;""</f>
        <v/>
      </c>
      <c r="F86" t="str" cm="1">
        <f t="array" ref="F86">IF(AND(貼り付け用!C86="",貼り付け用!D86=""),"",IF(貼り付け用!C86="",記入情報!$B$8,IF(IFERROR(LOOKUP(0,0/FIND(摘要・科目対応表!$A$1:$A$300,貼り付け用!B86),摘要・科目対応表!$F$1:$F$300),0)=0,"",LOOKUP(0,0/FIND(摘要・科目対応表!$A$1:$A$300,貼り付け用!B86),摘要・科目対応表!$F$1:$F$300))))&amp;""</f>
        <v/>
      </c>
      <c r="G86" t="str" cm="1">
        <f t="array" ref="G86">IF(AND(貼り付け用!C86="",貼り付け用!D86=""),"",IF(貼り付け用!C86&lt;&gt;"",記入情報!$B$5,IF(IFERROR(LOOKUP(0,0/FIND(摘要・科目対応表!$A$1:$A$300,貼り付け用!B86),摘要・科目対応表!$G$1:$G$300),0)=0,記入情報!$B$3,LOOKUP(0,0/FIND(摘要・科目対応表!$A$1:$A$300,貼り付け用!B86),摘要・科目対応表!$G$1:$G$300))))</f>
        <v/>
      </c>
      <c r="H86" t="str" cm="1">
        <f t="array" ref="H86">IF(AND(貼り付け用!C86="",貼り付け用!D86=""),"",IF(貼り付け用!C86&lt;&gt;"",記入情報!$B$6,IF(IFERROR(LOOKUP(0,0/FIND(摘要・科目対応表!$A$1:$A$300,貼り付け用!B86),摘要・科目対応表!$H$1:$H$300),0)=0,記入情報!$B$4,LOOKUP(0,0/FIND(摘要・科目対応表!$A$1:$A$300,貼り付け用!B86),摘要・科目対応表!$H$1:$H$300))))</f>
        <v/>
      </c>
      <c r="I86" t="str" cm="1">
        <f t="array" ref="I86">IF(AND(貼り付け用!C86="",貼り付け用!D86=""),"",IF(貼り付け用!C86&lt;&gt;"",記入情報!$B$7,IF(IFERROR(LOOKUP(0,0/FIND(摘要・科目対応表!$A$1:$A$300,貼り付け用!B86),摘要・科目対応表!$I$1:$I$300),0)=0,"",LOOKUP(0,0/FIND(摘要・科目対応表!$A$1:$A$300,貼り付け用!B86),摘要・科目対応表!$I$1:$I$300))))&amp;""</f>
        <v/>
      </c>
      <c r="J86" t="str" cm="1">
        <f t="array" ref="J86">IF(AND(貼り付け用!C86="",貼り付け用!D86=""),"",IF(貼り付け用!C86&lt;&gt;"",記入情報!$B$8,IF(IFERROR(LOOKUP(0,0/FIND(摘要・科目対応表!$A$1:$A$300,貼り付け用!B86),摘要・科目対応表!$J$1:$J$300),0)=0,"",LOOKUP(0,0/FIND(摘要・科目対応表!$A$1:$A$300,貼り付け用!B86),摘要・科目対応表!$J$1:$J$300))))&amp;""</f>
        <v/>
      </c>
      <c r="K86" t="str">
        <f>IF(AND(貼り付け用!D86="",貼り付け用!C86=""),"",IF(貼り付け用!D86="",貼り付け用!C86,貼り付け用!D86))</f>
        <v/>
      </c>
      <c r="L86" t="str" cm="1">
        <f t="array" ref="L86">IF(貼り付け用!B86="","",IF(IFERROR(LOOKUP(0,0/FIND(摘要・科目対応表!$A$1:$A$300,貼り付け用!B86),摘要・科目対応表!$B$1:$B$300),0)=0,貼り付け用!B86,LOOKUP(0,0/FIND(摘要・科目対応表!$A$1:$A$300,貼り付け用!B86),摘要・科目対応表!$B$1:$B$300)))</f>
        <v/>
      </c>
      <c r="M86" t="str" cm="1">
        <f t="array" ref="M86">IF(AND(貼り付け用!C86="",貼り付け用!D86=""),"",IF(IFERROR(LOOKUP(0,0/FIND(摘要・科目対応表!$A$1:$A$300,貼り付け用!B86),摘要・科目対応表!$L$1:$L$300),0)="","",IFERROR(LOOKUP(0,0/FIND(摘要・科目対応表!$A$1:$A$300,貼り付け用!B86),摘要・科目対応表!$L$1:$L$300),"")))</f>
        <v/>
      </c>
      <c r="N86" t="str" cm="1">
        <f t="array" ref="N86">IF(AND(貼り付け用!C86="",貼り付け用!D86=""),"",IF(IFERROR(LOOKUP(0,0/FIND(摘要・科目対応表!$A$1:$A$300,貼り付け用!B86),摘要・科目対応表!$K$1:$K$300),0)=0,"",LOOKUP(0,0/FIND(摘要・科目対応表!$A$1:$A$300,貼り付け用!B86),摘要・科目対応表!$K$1:$K$300)))</f>
        <v/>
      </c>
      <c r="O86" t="str" cm="1">
        <f t="array" ref="O86">IF(AND(貼り付け用!C86="",貼り付け用!D86=""),"",IF(IFERROR(LOOKUP(0,0/FIND(摘要・科目対応表!$A$1:$A$300,貼り付け用!B86),摘要・科目対応表!$N$1:$N$300),0)=0,"",LOOKUP(0,0/FIND(摘要・科目対応表!$A$1:$A$300,貼り付け用!B86),摘要・科目対応表!$N$1:$N$300)))</f>
        <v/>
      </c>
      <c r="P86" t="str" cm="1">
        <f t="array" ref="P86">IF(AND(貼り付け用!C86="",貼り付け用!D86=""),"",IF(IFERROR(LOOKUP(0,0/FIND(摘要・科目対応表!$A$1:$A$300,貼り付け用!B86),摘要・科目対応表!$M$1:$M$300),0)=0,"",LOOKUP(0,0/FIND(摘要・科目対応表!$A$1:$A$300,貼り付け用!B86),摘要・科目対応表!$M$1:$M$300)))</f>
        <v/>
      </c>
    </row>
    <row r="87" spans="1:16">
      <c r="A87" t="str">
        <f>IF(貼り付け用!A87="","",1)</f>
        <v/>
      </c>
      <c r="B87" t="str">
        <f>IF(貼り付け用!A87="","",TEXT(貼り付け用!A87,"yyyymmdd"))</f>
        <v/>
      </c>
      <c r="C87" t="str" cm="1">
        <f t="array" ref="C87">IF(AND(貼り付け用!C87="",貼り付け用!D87=""),"",IF(貼り付け用!C87="",記入情報!$B$5,IF(IFERROR(LOOKUP(0,0/FIND(摘要・科目対応表!$A$1:$A$300,貼り付け用!B87),摘要・科目対応表!$C$1:$C$300),0)=0,記入情報!$B$1,LOOKUP(0,0/FIND(摘要・科目対応表!$A$1:$A$300,貼り付け用!B87),摘要・科目対応表!$C$1:$C$300))))</f>
        <v/>
      </c>
      <c r="D87" t="str" cm="1">
        <f t="array" ref="D87">IF(AND(貼り付け用!C87="",貼り付け用!D87=""),"",IF(貼り付け用!C87="",記入情報!$B$6,IF(IFERROR(LOOKUP(0,0/FIND(摘要・科目対応表!$A$1:$A$300,貼り付け用!B87),摘要・科目対応表!$D$1:$D$300),0)=0,記入情報!$B$2,LOOKUP(0,0/FIND(摘要・科目対応表!$A$1:$A$300,貼り付け用!B87),摘要・科目対応表!$D$1:$D$300))))</f>
        <v/>
      </c>
      <c r="E87" t="str" cm="1">
        <f t="array" ref="E87">IF(AND(貼り付け用!C87="",貼り付け用!D87=""),"",IF(貼り付け用!C87="",記入情報!$B$7,IF(IFERROR(LOOKUP(0,0/FIND(摘要・科目対応表!$A$1:$A$300,貼り付け用!B87),摘要・科目対応表!$E$1:$E$300),0)=0,"",LOOKUP(0,0/FIND(摘要・科目対応表!$A$1:$A$300,貼り付け用!B87),摘要・科目対応表!$E$1:$E$300))))&amp;""</f>
        <v/>
      </c>
      <c r="F87" t="str" cm="1">
        <f t="array" ref="F87">IF(AND(貼り付け用!C87="",貼り付け用!D87=""),"",IF(貼り付け用!C87="",記入情報!$B$8,IF(IFERROR(LOOKUP(0,0/FIND(摘要・科目対応表!$A$1:$A$300,貼り付け用!B87),摘要・科目対応表!$F$1:$F$300),0)=0,"",LOOKUP(0,0/FIND(摘要・科目対応表!$A$1:$A$300,貼り付け用!B87),摘要・科目対応表!$F$1:$F$300))))&amp;""</f>
        <v/>
      </c>
      <c r="G87" t="str" cm="1">
        <f t="array" ref="G87">IF(AND(貼り付け用!C87="",貼り付け用!D87=""),"",IF(貼り付け用!C87&lt;&gt;"",記入情報!$B$5,IF(IFERROR(LOOKUP(0,0/FIND(摘要・科目対応表!$A$1:$A$300,貼り付け用!B87),摘要・科目対応表!$G$1:$G$300),0)=0,記入情報!$B$3,LOOKUP(0,0/FIND(摘要・科目対応表!$A$1:$A$300,貼り付け用!B87),摘要・科目対応表!$G$1:$G$300))))</f>
        <v/>
      </c>
      <c r="H87" t="str" cm="1">
        <f t="array" ref="H87">IF(AND(貼り付け用!C87="",貼り付け用!D87=""),"",IF(貼り付け用!C87&lt;&gt;"",記入情報!$B$6,IF(IFERROR(LOOKUP(0,0/FIND(摘要・科目対応表!$A$1:$A$300,貼り付け用!B87),摘要・科目対応表!$H$1:$H$300),0)=0,記入情報!$B$4,LOOKUP(0,0/FIND(摘要・科目対応表!$A$1:$A$300,貼り付け用!B87),摘要・科目対応表!$H$1:$H$300))))</f>
        <v/>
      </c>
      <c r="I87" t="str" cm="1">
        <f t="array" ref="I87">IF(AND(貼り付け用!C87="",貼り付け用!D87=""),"",IF(貼り付け用!C87&lt;&gt;"",記入情報!$B$7,IF(IFERROR(LOOKUP(0,0/FIND(摘要・科目対応表!$A$1:$A$300,貼り付け用!B87),摘要・科目対応表!$I$1:$I$300),0)=0,"",LOOKUP(0,0/FIND(摘要・科目対応表!$A$1:$A$300,貼り付け用!B87),摘要・科目対応表!$I$1:$I$300))))&amp;""</f>
        <v/>
      </c>
      <c r="J87" t="str" cm="1">
        <f t="array" ref="J87">IF(AND(貼り付け用!C87="",貼り付け用!D87=""),"",IF(貼り付け用!C87&lt;&gt;"",記入情報!$B$8,IF(IFERROR(LOOKUP(0,0/FIND(摘要・科目対応表!$A$1:$A$300,貼り付け用!B87),摘要・科目対応表!$J$1:$J$300),0)=0,"",LOOKUP(0,0/FIND(摘要・科目対応表!$A$1:$A$300,貼り付け用!B87),摘要・科目対応表!$J$1:$J$300))))&amp;""</f>
        <v/>
      </c>
      <c r="K87" t="str">
        <f>IF(AND(貼り付け用!D87="",貼り付け用!C87=""),"",IF(貼り付け用!D87="",貼り付け用!C87,貼り付け用!D87))</f>
        <v/>
      </c>
      <c r="L87" t="str" cm="1">
        <f t="array" ref="L87">IF(貼り付け用!B87="","",IF(IFERROR(LOOKUP(0,0/FIND(摘要・科目対応表!$A$1:$A$300,貼り付け用!B87),摘要・科目対応表!$B$1:$B$300),0)=0,貼り付け用!B87,LOOKUP(0,0/FIND(摘要・科目対応表!$A$1:$A$300,貼り付け用!B87),摘要・科目対応表!$B$1:$B$300)))</f>
        <v/>
      </c>
      <c r="M87" t="str" cm="1">
        <f t="array" ref="M87">IF(AND(貼り付け用!C87="",貼り付け用!D87=""),"",IF(IFERROR(LOOKUP(0,0/FIND(摘要・科目対応表!$A$1:$A$300,貼り付け用!B87),摘要・科目対応表!$L$1:$L$300),0)="","",IFERROR(LOOKUP(0,0/FIND(摘要・科目対応表!$A$1:$A$300,貼り付け用!B87),摘要・科目対応表!$L$1:$L$300),"")))</f>
        <v/>
      </c>
      <c r="N87" t="str" cm="1">
        <f t="array" ref="N87">IF(AND(貼り付け用!C87="",貼り付け用!D87=""),"",IF(IFERROR(LOOKUP(0,0/FIND(摘要・科目対応表!$A$1:$A$300,貼り付け用!B87),摘要・科目対応表!$K$1:$K$300),0)=0,"",LOOKUP(0,0/FIND(摘要・科目対応表!$A$1:$A$300,貼り付け用!B87),摘要・科目対応表!$K$1:$K$300)))</f>
        <v/>
      </c>
      <c r="O87" t="str" cm="1">
        <f t="array" ref="O87">IF(AND(貼り付け用!C87="",貼り付け用!D87=""),"",IF(IFERROR(LOOKUP(0,0/FIND(摘要・科目対応表!$A$1:$A$300,貼り付け用!B87),摘要・科目対応表!$N$1:$N$300),0)=0,"",LOOKUP(0,0/FIND(摘要・科目対応表!$A$1:$A$300,貼り付け用!B87),摘要・科目対応表!$N$1:$N$300)))</f>
        <v/>
      </c>
      <c r="P87" t="str" cm="1">
        <f t="array" ref="P87">IF(AND(貼り付け用!C87="",貼り付け用!D87=""),"",IF(IFERROR(LOOKUP(0,0/FIND(摘要・科目対応表!$A$1:$A$300,貼り付け用!B87),摘要・科目対応表!$M$1:$M$300),0)=0,"",LOOKUP(0,0/FIND(摘要・科目対応表!$A$1:$A$300,貼り付け用!B87),摘要・科目対応表!$M$1:$M$300)))</f>
        <v/>
      </c>
    </row>
    <row r="88" spans="1:16">
      <c r="A88" t="str">
        <f>IF(貼り付け用!A88="","",1)</f>
        <v/>
      </c>
      <c r="B88" t="str">
        <f>IF(貼り付け用!A88="","",TEXT(貼り付け用!A88,"yyyymmdd"))</f>
        <v/>
      </c>
      <c r="C88" t="str" cm="1">
        <f t="array" ref="C88">IF(AND(貼り付け用!C88="",貼り付け用!D88=""),"",IF(貼り付け用!C88="",記入情報!$B$5,IF(IFERROR(LOOKUP(0,0/FIND(摘要・科目対応表!$A$1:$A$300,貼り付け用!B88),摘要・科目対応表!$C$1:$C$300),0)=0,記入情報!$B$1,LOOKUP(0,0/FIND(摘要・科目対応表!$A$1:$A$300,貼り付け用!B88),摘要・科目対応表!$C$1:$C$300))))</f>
        <v/>
      </c>
      <c r="D88" t="str" cm="1">
        <f t="array" ref="D88">IF(AND(貼り付け用!C88="",貼り付け用!D88=""),"",IF(貼り付け用!C88="",記入情報!$B$6,IF(IFERROR(LOOKUP(0,0/FIND(摘要・科目対応表!$A$1:$A$300,貼り付け用!B88),摘要・科目対応表!$D$1:$D$300),0)=0,記入情報!$B$2,LOOKUP(0,0/FIND(摘要・科目対応表!$A$1:$A$300,貼り付け用!B88),摘要・科目対応表!$D$1:$D$300))))</f>
        <v/>
      </c>
      <c r="E88" t="str" cm="1">
        <f t="array" ref="E88">IF(AND(貼り付け用!C88="",貼り付け用!D88=""),"",IF(貼り付け用!C88="",記入情報!$B$7,IF(IFERROR(LOOKUP(0,0/FIND(摘要・科目対応表!$A$1:$A$300,貼り付け用!B88),摘要・科目対応表!$E$1:$E$300),0)=0,"",LOOKUP(0,0/FIND(摘要・科目対応表!$A$1:$A$300,貼り付け用!B88),摘要・科目対応表!$E$1:$E$300))))&amp;""</f>
        <v/>
      </c>
      <c r="F88" t="str" cm="1">
        <f t="array" ref="F88">IF(AND(貼り付け用!C88="",貼り付け用!D88=""),"",IF(貼り付け用!C88="",記入情報!$B$8,IF(IFERROR(LOOKUP(0,0/FIND(摘要・科目対応表!$A$1:$A$300,貼り付け用!B88),摘要・科目対応表!$F$1:$F$300),0)=0,"",LOOKUP(0,0/FIND(摘要・科目対応表!$A$1:$A$300,貼り付け用!B88),摘要・科目対応表!$F$1:$F$300))))&amp;""</f>
        <v/>
      </c>
      <c r="G88" t="str" cm="1">
        <f t="array" ref="G88">IF(AND(貼り付け用!C88="",貼り付け用!D88=""),"",IF(貼り付け用!C88&lt;&gt;"",記入情報!$B$5,IF(IFERROR(LOOKUP(0,0/FIND(摘要・科目対応表!$A$1:$A$300,貼り付け用!B88),摘要・科目対応表!$G$1:$G$300),0)=0,記入情報!$B$3,LOOKUP(0,0/FIND(摘要・科目対応表!$A$1:$A$300,貼り付け用!B88),摘要・科目対応表!$G$1:$G$300))))</f>
        <v/>
      </c>
      <c r="H88" t="str" cm="1">
        <f t="array" ref="H88">IF(AND(貼り付け用!C88="",貼り付け用!D88=""),"",IF(貼り付け用!C88&lt;&gt;"",記入情報!$B$6,IF(IFERROR(LOOKUP(0,0/FIND(摘要・科目対応表!$A$1:$A$300,貼り付け用!B88),摘要・科目対応表!$H$1:$H$300),0)=0,記入情報!$B$4,LOOKUP(0,0/FIND(摘要・科目対応表!$A$1:$A$300,貼り付け用!B88),摘要・科目対応表!$H$1:$H$300))))</f>
        <v/>
      </c>
      <c r="I88" t="str" cm="1">
        <f t="array" ref="I88">IF(AND(貼り付け用!C88="",貼り付け用!D88=""),"",IF(貼り付け用!C88&lt;&gt;"",記入情報!$B$7,IF(IFERROR(LOOKUP(0,0/FIND(摘要・科目対応表!$A$1:$A$300,貼り付け用!B88),摘要・科目対応表!$I$1:$I$300),0)=0,"",LOOKUP(0,0/FIND(摘要・科目対応表!$A$1:$A$300,貼り付け用!B88),摘要・科目対応表!$I$1:$I$300))))&amp;""</f>
        <v/>
      </c>
      <c r="J88" t="str" cm="1">
        <f t="array" ref="J88">IF(AND(貼り付け用!C88="",貼り付け用!D88=""),"",IF(貼り付け用!C88&lt;&gt;"",記入情報!$B$8,IF(IFERROR(LOOKUP(0,0/FIND(摘要・科目対応表!$A$1:$A$300,貼り付け用!B88),摘要・科目対応表!$J$1:$J$300),0)=0,"",LOOKUP(0,0/FIND(摘要・科目対応表!$A$1:$A$300,貼り付け用!B88),摘要・科目対応表!$J$1:$J$300))))&amp;""</f>
        <v/>
      </c>
      <c r="K88" t="str">
        <f>IF(AND(貼り付け用!D88="",貼り付け用!C88=""),"",IF(貼り付け用!D88="",貼り付け用!C88,貼り付け用!D88))</f>
        <v/>
      </c>
      <c r="L88" t="str" cm="1">
        <f t="array" ref="L88">IF(貼り付け用!B88="","",IF(IFERROR(LOOKUP(0,0/FIND(摘要・科目対応表!$A$1:$A$300,貼り付け用!B88),摘要・科目対応表!$B$1:$B$300),0)=0,貼り付け用!B88,LOOKUP(0,0/FIND(摘要・科目対応表!$A$1:$A$300,貼り付け用!B88),摘要・科目対応表!$B$1:$B$300)))</f>
        <v/>
      </c>
      <c r="M88" t="str" cm="1">
        <f t="array" ref="M88">IF(AND(貼り付け用!C88="",貼り付け用!D88=""),"",IF(IFERROR(LOOKUP(0,0/FIND(摘要・科目対応表!$A$1:$A$300,貼り付け用!B88),摘要・科目対応表!$L$1:$L$300),0)="","",IFERROR(LOOKUP(0,0/FIND(摘要・科目対応表!$A$1:$A$300,貼り付け用!B88),摘要・科目対応表!$L$1:$L$300),"")))</f>
        <v/>
      </c>
      <c r="N88" t="str" cm="1">
        <f t="array" ref="N88">IF(AND(貼り付け用!C88="",貼り付け用!D88=""),"",IF(IFERROR(LOOKUP(0,0/FIND(摘要・科目対応表!$A$1:$A$300,貼り付け用!B88),摘要・科目対応表!$K$1:$K$300),0)=0,"",LOOKUP(0,0/FIND(摘要・科目対応表!$A$1:$A$300,貼り付け用!B88),摘要・科目対応表!$K$1:$K$300)))</f>
        <v/>
      </c>
      <c r="O88" t="str" cm="1">
        <f t="array" ref="O88">IF(AND(貼り付け用!C88="",貼り付け用!D88=""),"",IF(IFERROR(LOOKUP(0,0/FIND(摘要・科目対応表!$A$1:$A$300,貼り付け用!B88),摘要・科目対応表!$N$1:$N$300),0)=0,"",LOOKUP(0,0/FIND(摘要・科目対応表!$A$1:$A$300,貼り付け用!B88),摘要・科目対応表!$N$1:$N$300)))</f>
        <v/>
      </c>
      <c r="P88" t="str" cm="1">
        <f t="array" ref="P88">IF(AND(貼り付け用!C88="",貼り付け用!D88=""),"",IF(IFERROR(LOOKUP(0,0/FIND(摘要・科目対応表!$A$1:$A$300,貼り付け用!B88),摘要・科目対応表!$M$1:$M$300),0)=0,"",LOOKUP(0,0/FIND(摘要・科目対応表!$A$1:$A$300,貼り付け用!B88),摘要・科目対応表!$M$1:$M$300)))</f>
        <v/>
      </c>
    </row>
    <row r="89" spans="1:16">
      <c r="A89" t="str">
        <f>IF(貼り付け用!A89="","",1)</f>
        <v/>
      </c>
      <c r="B89" t="str">
        <f>IF(貼り付け用!A89="","",TEXT(貼り付け用!A89,"yyyymmdd"))</f>
        <v/>
      </c>
      <c r="C89" t="str" cm="1">
        <f t="array" ref="C89">IF(AND(貼り付け用!C89="",貼り付け用!D89=""),"",IF(貼り付け用!C89="",記入情報!$B$5,IF(IFERROR(LOOKUP(0,0/FIND(摘要・科目対応表!$A$1:$A$300,貼り付け用!B89),摘要・科目対応表!$C$1:$C$300),0)=0,記入情報!$B$1,LOOKUP(0,0/FIND(摘要・科目対応表!$A$1:$A$300,貼り付け用!B89),摘要・科目対応表!$C$1:$C$300))))</f>
        <v/>
      </c>
      <c r="D89" t="str" cm="1">
        <f t="array" ref="D89">IF(AND(貼り付け用!C89="",貼り付け用!D89=""),"",IF(貼り付け用!C89="",記入情報!$B$6,IF(IFERROR(LOOKUP(0,0/FIND(摘要・科目対応表!$A$1:$A$300,貼り付け用!B89),摘要・科目対応表!$D$1:$D$300),0)=0,記入情報!$B$2,LOOKUP(0,0/FIND(摘要・科目対応表!$A$1:$A$300,貼り付け用!B89),摘要・科目対応表!$D$1:$D$300))))</f>
        <v/>
      </c>
      <c r="E89" t="str" cm="1">
        <f t="array" ref="E89">IF(AND(貼り付け用!C89="",貼り付け用!D89=""),"",IF(貼り付け用!C89="",記入情報!$B$7,IF(IFERROR(LOOKUP(0,0/FIND(摘要・科目対応表!$A$1:$A$300,貼り付け用!B89),摘要・科目対応表!$E$1:$E$300),0)=0,"",LOOKUP(0,0/FIND(摘要・科目対応表!$A$1:$A$300,貼り付け用!B89),摘要・科目対応表!$E$1:$E$300))))&amp;""</f>
        <v/>
      </c>
      <c r="F89" t="str" cm="1">
        <f t="array" ref="F89">IF(AND(貼り付け用!C89="",貼り付け用!D89=""),"",IF(貼り付け用!C89="",記入情報!$B$8,IF(IFERROR(LOOKUP(0,0/FIND(摘要・科目対応表!$A$1:$A$300,貼り付け用!B89),摘要・科目対応表!$F$1:$F$300),0)=0,"",LOOKUP(0,0/FIND(摘要・科目対応表!$A$1:$A$300,貼り付け用!B89),摘要・科目対応表!$F$1:$F$300))))&amp;""</f>
        <v/>
      </c>
      <c r="G89" t="str" cm="1">
        <f t="array" ref="G89">IF(AND(貼り付け用!C89="",貼り付け用!D89=""),"",IF(貼り付け用!C89&lt;&gt;"",記入情報!$B$5,IF(IFERROR(LOOKUP(0,0/FIND(摘要・科目対応表!$A$1:$A$300,貼り付け用!B89),摘要・科目対応表!$G$1:$G$300),0)=0,記入情報!$B$3,LOOKUP(0,0/FIND(摘要・科目対応表!$A$1:$A$300,貼り付け用!B89),摘要・科目対応表!$G$1:$G$300))))</f>
        <v/>
      </c>
      <c r="H89" t="str" cm="1">
        <f t="array" ref="H89">IF(AND(貼り付け用!C89="",貼り付け用!D89=""),"",IF(貼り付け用!C89&lt;&gt;"",記入情報!$B$6,IF(IFERROR(LOOKUP(0,0/FIND(摘要・科目対応表!$A$1:$A$300,貼り付け用!B89),摘要・科目対応表!$H$1:$H$300),0)=0,記入情報!$B$4,LOOKUP(0,0/FIND(摘要・科目対応表!$A$1:$A$300,貼り付け用!B89),摘要・科目対応表!$H$1:$H$300))))</f>
        <v/>
      </c>
      <c r="I89" t="str" cm="1">
        <f t="array" ref="I89">IF(AND(貼り付け用!C89="",貼り付け用!D89=""),"",IF(貼り付け用!C89&lt;&gt;"",記入情報!$B$7,IF(IFERROR(LOOKUP(0,0/FIND(摘要・科目対応表!$A$1:$A$300,貼り付け用!B89),摘要・科目対応表!$I$1:$I$300),0)=0,"",LOOKUP(0,0/FIND(摘要・科目対応表!$A$1:$A$300,貼り付け用!B89),摘要・科目対応表!$I$1:$I$300))))&amp;""</f>
        <v/>
      </c>
      <c r="J89" t="str" cm="1">
        <f t="array" ref="J89">IF(AND(貼り付け用!C89="",貼り付け用!D89=""),"",IF(貼り付け用!C89&lt;&gt;"",記入情報!$B$8,IF(IFERROR(LOOKUP(0,0/FIND(摘要・科目対応表!$A$1:$A$300,貼り付け用!B89),摘要・科目対応表!$J$1:$J$300),0)=0,"",LOOKUP(0,0/FIND(摘要・科目対応表!$A$1:$A$300,貼り付け用!B89),摘要・科目対応表!$J$1:$J$300))))&amp;""</f>
        <v/>
      </c>
      <c r="K89" t="str">
        <f>IF(AND(貼り付け用!D89="",貼り付け用!C89=""),"",IF(貼り付け用!D89="",貼り付け用!C89,貼り付け用!D89))</f>
        <v/>
      </c>
      <c r="L89" t="str" cm="1">
        <f t="array" ref="L89">IF(貼り付け用!B89="","",IF(IFERROR(LOOKUP(0,0/FIND(摘要・科目対応表!$A$1:$A$300,貼り付け用!B89),摘要・科目対応表!$B$1:$B$300),0)=0,貼り付け用!B89,LOOKUP(0,0/FIND(摘要・科目対応表!$A$1:$A$300,貼り付け用!B89),摘要・科目対応表!$B$1:$B$300)))</f>
        <v/>
      </c>
      <c r="M89" t="str" cm="1">
        <f t="array" ref="M89">IF(AND(貼り付け用!C89="",貼り付け用!D89=""),"",IF(IFERROR(LOOKUP(0,0/FIND(摘要・科目対応表!$A$1:$A$300,貼り付け用!B89),摘要・科目対応表!$L$1:$L$300),0)="","",IFERROR(LOOKUP(0,0/FIND(摘要・科目対応表!$A$1:$A$300,貼り付け用!B89),摘要・科目対応表!$L$1:$L$300),"")))</f>
        <v/>
      </c>
      <c r="N89" t="str" cm="1">
        <f t="array" ref="N89">IF(AND(貼り付け用!C89="",貼り付け用!D89=""),"",IF(IFERROR(LOOKUP(0,0/FIND(摘要・科目対応表!$A$1:$A$300,貼り付け用!B89),摘要・科目対応表!$K$1:$K$300),0)=0,"",LOOKUP(0,0/FIND(摘要・科目対応表!$A$1:$A$300,貼り付け用!B89),摘要・科目対応表!$K$1:$K$300)))</f>
        <v/>
      </c>
      <c r="O89" t="str" cm="1">
        <f t="array" ref="O89">IF(AND(貼り付け用!C89="",貼り付け用!D89=""),"",IF(IFERROR(LOOKUP(0,0/FIND(摘要・科目対応表!$A$1:$A$300,貼り付け用!B89),摘要・科目対応表!$N$1:$N$300),0)=0,"",LOOKUP(0,0/FIND(摘要・科目対応表!$A$1:$A$300,貼り付け用!B89),摘要・科目対応表!$N$1:$N$300)))</f>
        <v/>
      </c>
      <c r="P89" t="str" cm="1">
        <f t="array" ref="P89">IF(AND(貼り付け用!C89="",貼り付け用!D89=""),"",IF(IFERROR(LOOKUP(0,0/FIND(摘要・科目対応表!$A$1:$A$300,貼り付け用!B89),摘要・科目対応表!$M$1:$M$300),0)=0,"",LOOKUP(0,0/FIND(摘要・科目対応表!$A$1:$A$300,貼り付け用!B89),摘要・科目対応表!$M$1:$M$300)))</f>
        <v/>
      </c>
    </row>
    <row r="90" spans="1:16">
      <c r="A90" t="str">
        <f>IF(貼り付け用!A90="","",1)</f>
        <v/>
      </c>
      <c r="B90" t="str">
        <f>IF(貼り付け用!A90="","",TEXT(貼り付け用!A90,"yyyymmdd"))</f>
        <v/>
      </c>
      <c r="C90" t="str" cm="1">
        <f t="array" ref="C90">IF(AND(貼り付け用!C90="",貼り付け用!D90=""),"",IF(貼り付け用!C90="",記入情報!$B$5,IF(IFERROR(LOOKUP(0,0/FIND(摘要・科目対応表!$A$1:$A$300,貼り付け用!B90),摘要・科目対応表!$C$1:$C$300),0)=0,記入情報!$B$1,LOOKUP(0,0/FIND(摘要・科目対応表!$A$1:$A$300,貼り付け用!B90),摘要・科目対応表!$C$1:$C$300))))</f>
        <v/>
      </c>
      <c r="D90" t="str" cm="1">
        <f t="array" ref="D90">IF(AND(貼り付け用!C90="",貼り付け用!D90=""),"",IF(貼り付け用!C90="",記入情報!$B$6,IF(IFERROR(LOOKUP(0,0/FIND(摘要・科目対応表!$A$1:$A$300,貼り付け用!B90),摘要・科目対応表!$D$1:$D$300),0)=0,記入情報!$B$2,LOOKUP(0,0/FIND(摘要・科目対応表!$A$1:$A$300,貼り付け用!B90),摘要・科目対応表!$D$1:$D$300))))</f>
        <v/>
      </c>
      <c r="E90" t="str" cm="1">
        <f t="array" ref="E90">IF(AND(貼り付け用!C90="",貼り付け用!D90=""),"",IF(貼り付け用!C90="",記入情報!$B$7,IF(IFERROR(LOOKUP(0,0/FIND(摘要・科目対応表!$A$1:$A$300,貼り付け用!B90),摘要・科目対応表!$E$1:$E$300),0)=0,"",LOOKUP(0,0/FIND(摘要・科目対応表!$A$1:$A$300,貼り付け用!B90),摘要・科目対応表!$E$1:$E$300))))&amp;""</f>
        <v/>
      </c>
      <c r="F90" t="str" cm="1">
        <f t="array" ref="F90">IF(AND(貼り付け用!C90="",貼り付け用!D90=""),"",IF(貼り付け用!C90="",記入情報!$B$8,IF(IFERROR(LOOKUP(0,0/FIND(摘要・科目対応表!$A$1:$A$300,貼り付け用!B90),摘要・科目対応表!$F$1:$F$300),0)=0,"",LOOKUP(0,0/FIND(摘要・科目対応表!$A$1:$A$300,貼り付け用!B90),摘要・科目対応表!$F$1:$F$300))))&amp;""</f>
        <v/>
      </c>
      <c r="G90" t="str" cm="1">
        <f t="array" ref="G90">IF(AND(貼り付け用!C90="",貼り付け用!D90=""),"",IF(貼り付け用!C90&lt;&gt;"",記入情報!$B$5,IF(IFERROR(LOOKUP(0,0/FIND(摘要・科目対応表!$A$1:$A$300,貼り付け用!B90),摘要・科目対応表!$G$1:$G$300),0)=0,記入情報!$B$3,LOOKUP(0,0/FIND(摘要・科目対応表!$A$1:$A$300,貼り付け用!B90),摘要・科目対応表!$G$1:$G$300))))</f>
        <v/>
      </c>
      <c r="H90" t="str" cm="1">
        <f t="array" ref="H90">IF(AND(貼り付け用!C90="",貼り付け用!D90=""),"",IF(貼り付け用!C90&lt;&gt;"",記入情報!$B$6,IF(IFERROR(LOOKUP(0,0/FIND(摘要・科目対応表!$A$1:$A$300,貼り付け用!B90),摘要・科目対応表!$H$1:$H$300),0)=0,記入情報!$B$4,LOOKUP(0,0/FIND(摘要・科目対応表!$A$1:$A$300,貼り付け用!B90),摘要・科目対応表!$H$1:$H$300))))</f>
        <v/>
      </c>
      <c r="I90" t="str" cm="1">
        <f t="array" ref="I90">IF(AND(貼り付け用!C90="",貼り付け用!D90=""),"",IF(貼り付け用!C90&lt;&gt;"",記入情報!$B$7,IF(IFERROR(LOOKUP(0,0/FIND(摘要・科目対応表!$A$1:$A$300,貼り付け用!B90),摘要・科目対応表!$I$1:$I$300),0)=0,"",LOOKUP(0,0/FIND(摘要・科目対応表!$A$1:$A$300,貼り付け用!B90),摘要・科目対応表!$I$1:$I$300))))&amp;""</f>
        <v/>
      </c>
      <c r="J90" t="str" cm="1">
        <f t="array" ref="J90">IF(AND(貼り付け用!C90="",貼り付け用!D90=""),"",IF(貼り付け用!C90&lt;&gt;"",記入情報!$B$8,IF(IFERROR(LOOKUP(0,0/FIND(摘要・科目対応表!$A$1:$A$300,貼り付け用!B90),摘要・科目対応表!$J$1:$J$300),0)=0,"",LOOKUP(0,0/FIND(摘要・科目対応表!$A$1:$A$300,貼り付け用!B90),摘要・科目対応表!$J$1:$J$300))))&amp;""</f>
        <v/>
      </c>
      <c r="K90" t="str">
        <f>IF(AND(貼り付け用!D90="",貼り付け用!C90=""),"",IF(貼り付け用!D90="",貼り付け用!C90,貼り付け用!D90))</f>
        <v/>
      </c>
      <c r="L90" t="str" cm="1">
        <f t="array" ref="L90">IF(貼り付け用!B90="","",IF(IFERROR(LOOKUP(0,0/FIND(摘要・科目対応表!$A$1:$A$300,貼り付け用!B90),摘要・科目対応表!$B$1:$B$300),0)=0,貼り付け用!B90,LOOKUP(0,0/FIND(摘要・科目対応表!$A$1:$A$300,貼り付け用!B90),摘要・科目対応表!$B$1:$B$300)))</f>
        <v/>
      </c>
      <c r="M90" t="str" cm="1">
        <f t="array" ref="M90">IF(AND(貼り付け用!C90="",貼り付け用!D90=""),"",IF(IFERROR(LOOKUP(0,0/FIND(摘要・科目対応表!$A$1:$A$300,貼り付け用!B90),摘要・科目対応表!$L$1:$L$300),0)="","",IFERROR(LOOKUP(0,0/FIND(摘要・科目対応表!$A$1:$A$300,貼り付け用!B90),摘要・科目対応表!$L$1:$L$300),"")))</f>
        <v/>
      </c>
      <c r="N90" t="str" cm="1">
        <f t="array" ref="N90">IF(AND(貼り付け用!C90="",貼り付け用!D90=""),"",IF(IFERROR(LOOKUP(0,0/FIND(摘要・科目対応表!$A$1:$A$300,貼り付け用!B90),摘要・科目対応表!$K$1:$K$300),0)=0,"",LOOKUP(0,0/FIND(摘要・科目対応表!$A$1:$A$300,貼り付け用!B90),摘要・科目対応表!$K$1:$K$300)))</f>
        <v/>
      </c>
      <c r="O90" t="str" cm="1">
        <f t="array" ref="O90">IF(AND(貼り付け用!C90="",貼り付け用!D90=""),"",IF(IFERROR(LOOKUP(0,0/FIND(摘要・科目対応表!$A$1:$A$300,貼り付け用!B90),摘要・科目対応表!$N$1:$N$300),0)=0,"",LOOKUP(0,0/FIND(摘要・科目対応表!$A$1:$A$300,貼り付け用!B90),摘要・科目対応表!$N$1:$N$300)))</f>
        <v/>
      </c>
      <c r="P90" t="str" cm="1">
        <f t="array" ref="P90">IF(AND(貼り付け用!C90="",貼り付け用!D90=""),"",IF(IFERROR(LOOKUP(0,0/FIND(摘要・科目対応表!$A$1:$A$300,貼り付け用!B90),摘要・科目対応表!$M$1:$M$300),0)=0,"",LOOKUP(0,0/FIND(摘要・科目対応表!$A$1:$A$300,貼り付け用!B90),摘要・科目対応表!$M$1:$M$300)))</f>
        <v/>
      </c>
    </row>
    <row r="91" spans="1:16">
      <c r="A91" t="str">
        <f>IF(貼り付け用!A91="","",1)</f>
        <v/>
      </c>
      <c r="B91" t="str">
        <f>IF(貼り付け用!A91="","",TEXT(貼り付け用!A91,"yyyymmdd"))</f>
        <v/>
      </c>
      <c r="C91" t="str" cm="1">
        <f t="array" ref="C91">IF(AND(貼り付け用!C91="",貼り付け用!D91=""),"",IF(貼り付け用!C91="",記入情報!$B$5,IF(IFERROR(LOOKUP(0,0/FIND(摘要・科目対応表!$A$1:$A$300,貼り付け用!B91),摘要・科目対応表!$C$1:$C$300),0)=0,記入情報!$B$1,LOOKUP(0,0/FIND(摘要・科目対応表!$A$1:$A$300,貼り付け用!B91),摘要・科目対応表!$C$1:$C$300))))</f>
        <v/>
      </c>
      <c r="D91" t="str" cm="1">
        <f t="array" ref="D91">IF(AND(貼り付け用!C91="",貼り付け用!D91=""),"",IF(貼り付け用!C91="",記入情報!$B$6,IF(IFERROR(LOOKUP(0,0/FIND(摘要・科目対応表!$A$1:$A$300,貼り付け用!B91),摘要・科目対応表!$D$1:$D$300),0)=0,記入情報!$B$2,LOOKUP(0,0/FIND(摘要・科目対応表!$A$1:$A$300,貼り付け用!B91),摘要・科目対応表!$D$1:$D$300))))</f>
        <v/>
      </c>
      <c r="E91" t="str" cm="1">
        <f t="array" ref="E91">IF(AND(貼り付け用!C91="",貼り付け用!D91=""),"",IF(貼り付け用!C91="",記入情報!$B$7,IF(IFERROR(LOOKUP(0,0/FIND(摘要・科目対応表!$A$1:$A$300,貼り付け用!B91),摘要・科目対応表!$E$1:$E$300),0)=0,"",LOOKUP(0,0/FIND(摘要・科目対応表!$A$1:$A$300,貼り付け用!B91),摘要・科目対応表!$E$1:$E$300))))&amp;""</f>
        <v/>
      </c>
      <c r="F91" t="str" cm="1">
        <f t="array" ref="F91">IF(AND(貼り付け用!C91="",貼り付け用!D91=""),"",IF(貼り付け用!C91="",記入情報!$B$8,IF(IFERROR(LOOKUP(0,0/FIND(摘要・科目対応表!$A$1:$A$300,貼り付け用!B91),摘要・科目対応表!$F$1:$F$300),0)=0,"",LOOKUP(0,0/FIND(摘要・科目対応表!$A$1:$A$300,貼り付け用!B91),摘要・科目対応表!$F$1:$F$300))))&amp;""</f>
        <v/>
      </c>
      <c r="G91" t="str" cm="1">
        <f t="array" ref="G91">IF(AND(貼り付け用!C91="",貼り付け用!D91=""),"",IF(貼り付け用!C91&lt;&gt;"",記入情報!$B$5,IF(IFERROR(LOOKUP(0,0/FIND(摘要・科目対応表!$A$1:$A$300,貼り付け用!B91),摘要・科目対応表!$G$1:$G$300),0)=0,記入情報!$B$3,LOOKUP(0,0/FIND(摘要・科目対応表!$A$1:$A$300,貼り付け用!B91),摘要・科目対応表!$G$1:$G$300))))</f>
        <v/>
      </c>
      <c r="H91" t="str" cm="1">
        <f t="array" ref="H91">IF(AND(貼り付け用!C91="",貼り付け用!D91=""),"",IF(貼り付け用!C91&lt;&gt;"",記入情報!$B$6,IF(IFERROR(LOOKUP(0,0/FIND(摘要・科目対応表!$A$1:$A$300,貼り付け用!B91),摘要・科目対応表!$H$1:$H$300),0)=0,記入情報!$B$4,LOOKUP(0,0/FIND(摘要・科目対応表!$A$1:$A$300,貼り付け用!B91),摘要・科目対応表!$H$1:$H$300))))</f>
        <v/>
      </c>
      <c r="I91" t="str" cm="1">
        <f t="array" ref="I91">IF(AND(貼り付け用!C91="",貼り付け用!D91=""),"",IF(貼り付け用!C91&lt;&gt;"",記入情報!$B$7,IF(IFERROR(LOOKUP(0,0/FIND(摘要・科目対応表!$A$1:$A$300,貼り付け用!B91),摘要・科目対応表!$I$1:$I$300),0)=0,"",LOOKUP(0,0/FIND(摘要・科目対応表!$A$1:$A$300,貼り付け用!B91),摘要・科目対応表!$I$1:$I$300))))&amp;""</f>
        <v/>
      </c>
      <c r="J91" t="str" cm="1">
        <f t="array" ref="J91">IF(AND(貼り付け用!C91="",貼り付け用!D91=""),"",IF(貼り付け用!C91&lt;&gt;"",記入情報!$B$8,IF(IFERROR(LOOKUP(0,0/FIND(摘要・科目対応表!$A$1:$A$300,貼り付け用!B91),摘要・科目対応表!$J$1:$J$300),0)=0,"",LOOKUP(0,0/FIND(摘要・科目対応表!$A$1:$A$300,貼り付け用!B91),摘要・科目対応表!$J$1:$J$300))))&amp;""</f>
        <v/>
      </c>
      <c r="K91" t="str">
        <f>IF(AND(貼り付け用!D91="",貼り付け用!C91=""),"",IF(貼り付け用!D91="",貼り付け用!C91,貼り付け用!D91))</f>
        <v/>
      </c>
      <c r="L91" t="str" cm="1">
        <f t="array" ref="L91">IF(貼り付け用!B91="","",IF(IFERROR(LOOKUP(0,0/FIND(摘要・科目対応表!$A$1:$A$300,貼り付け用!B91),摘要・科目対応表!$B$1:$B$300),0)=0,貼り付け用!B91,LOOKUP(0,0/FIND(摘要・科目対応表!$A$1:$A$300,貼り付け用!B91),摘要・科目対応表!$B$1:$B$300)))</f>
        <v/>
      </c>
      <c r="M91" t="str" cm="1">
        <f t="array" ref="M91">IF(AND(貼り付け用!C91="",貼り付け用!D91=""),"",IF(IFERROR(LOOKUP(0,0/FIND(摘要・科目対応表!$A$1:$A$300,貼り付け用!B91),摘要・科目対応表!$L$1:$L$300),0)="","",IFERROR(LOOKUP(0,0/FIND(摘要・科目対応表!$A$1:$A$300,貼り付け用!B91),摘要・科目対応表!$L$1:$L$300),"")))</f>
        <v/>
      </c>
      <c r="N91" t="str" cm="1">
        <f t="array" ref="N91">IF(AND(貼り付け用!C91="",貼り付け用!D91=""),"",IF(IFERROR(LOOKUP(0,0/FIND(摘要・科目対応表!$A$1:$A$300,貼り付け用!B91),摘要・科目対応表!$K$1:$K$300),0)=0,"",LOOKUP(0,0/FIND(摘要・科目対応表!$A$1:$A$300,貼り付け用!B91),摘要・科目対応表!$K$1:$K$300)))</f>
        <v/>
      </c>
      <c r="O91" t="str" cm="1">
        <f t="array" ref="O91">IF(AND(貼り付け用!C91="",貼り付け用!D91=""),"",IF(IFERROR(LOOKUP(0,0/FIND(摘要・科目対応表!$A$1:$A$300,貼り付け用!B91),摘要・科目対応表!$N$1:$N$300),0)=0,"",LOOKUP(0,0/FIND(摘要・科目対応表!$A$1:$A$300,貼り付け用!B91),摘要・科目対応表!$N$1:$N$300)))</f>
        <v/>
      </c>
      <c r="P91" t="str" cm="1">
        <f t="array" ref="P91">IF(AND(貼り付け用!C91="",貼り付け用!D91=""),"",IF(IFERROR(LOOKUP(0,0/FIND(摘要・科目対応表!$A$1:$A$300,貼り付け用!B91),摘要・科目対応表!$M$1:$M$300),0)=0,"",LOOKUP(0,0/FIND(摘要・科目対応表!$A$1:$A$300,貼り付け用!B91),摘要・科目対応表!$M$1:$M$300)))</f>
        <v/>
      </c>
    </row>
    <row r="92" spans="1:16">
      <c r="A92" t="str">
        <f>IF(貼り付け用!A92="","",1)</f>
        <v/>
      </c>
      <c r="B92" t="str">
        <f>IF(貼り付け用!A92="","",TEXT(貼り付け用!A92,"yyyymmdd"))</f>
        <v/>
      </c>
      <c r="C92" t="str" cm="1">
        <f t="array" ref="C92">IF(AND(貼り付け用!C92="",貼り付け用!D92=""),"",IF(貼り付け用!C92="",記入情報!$B$5,IF(IFERROR(LOOKUP(0,0/FIND(摘要・科目対応表!$A$1:$A$300,貼り付け用!B92),摘要・科目対応表!$C$1:$C$300),0)=0,記入情報!$B$1,LOOKUP(0,0/FIND(摘要・科目対応表!$A$1:$A$300,貼り付け用!B92),摘要・科目対応表!$C$1:$C$300))))</f>
        <v/>
      </c>
      <c r="D92" t="str" cm="1">
        <f t="array" ref="D92">IF(AND(貼り付け用!C92="",貼り付け用!D92=""),"",IF(貼り付け用!C92="",記入情報!$B$6,IF(IFERROR(LOOKUP(0,0/FIND(摘要・科目対応表!$A$1:$A$300,貼り付け用!B92),摘要・科目対応表!$D$1:$D$300),0)=0,記入情報!$B$2,LOOKUP(0,0/FIND(摘要・科目対応表!$A$1:$A$300,貼り付け用!B92),摘要・科目対応表!$D$1:$D$300))))</f>
        <v/>
      </c>
      <c r="E92" t="str" cm="1">
        <f t="array" ref="E92">IF(AND(貼り付け用!C92="",貼り付け用!D92=""),"",IF(貼り付け用!C92="",記入情報!$B$7,IF(IFERROR(LOOKUP(0,0/FIND(摘要・科目対応表!$A$1:$A$300,貼り付け用!B92),摘要・科目対応表!$E$1:$E$300),0)=0,"",LOOKUP(0,0/FIND(摘要・科目対応表!$A$1:$A$300,貼り付け用!B92),摘要・科目対応表!$E$1:$E$300))))&amp;""</f>
        <v/>
      </c>
      <c r="F92" t="str" cm="1">
        <f t="array" ref="F92">IF(AND(貼り付け用!C92="",貼り付け用!D92=""),"",IF(貼り付け用!C92="",記入情報!$B$8,IF(IFERROR(LOOKUP(0,0/FIND(摘要・科目対応表!$A$1:$A$300,貼り付け用!B92),摘要・科目対応表!$F$1:$F$300),0)=0,"",LOOKUP(0,0/FIND(摘要・科目対応表!$A$1:$A$300,貼り付け用!B92),摘要・科目対応表!$F$1:$F$300))))&amp;""</f>
        <v/>
      </c>
      <c r="G92" t="str" cm="1">
        <f t="array" ref="G92">IF(AND(貼り付け用!C92="",貼り付け用!D92=""),"",IF(貼り付け用!C92&lt;&gt;"",記入情報!$B$5,IF(IFERROR(LOOKUP(0,0/FIND(摘要・科目対応表!$A$1:$A$300,貼り付け用!B92),摘要・科目対応表!$G$1:$G$300),0)=0,記入情報!$B$3,LOOKUP(0,0/FIND(摘要・科目対応表!$A$1:$A$300,貼り付け用!B92),摘要・科目対応表!$G$1:$G$300))))</f>
        <v/>
      </c>
      <c r="H92" t="str" cm="1">
        <f t="array" ref="H92">IF(AND(貼り付け用!C92="",貼り付け用!D92=""),"",IF(貼り付け用!C92&lt;&gt;"",記入情報!$B$6,IF(IFERROR(LOOKUP(0,0/FIND(摘要・科目対応表!$A$1:$A$300,貼り付け用!B92),摘要・科目対応表!$H$1:$H$300),0)=0,記入情報!$B$4,LOOKUP(0,0/FIND(摘要・科目対応表!$A$1:$A$300,貼り付け用!B92),摘要・科目対応表!$H$1:$H$300))))</f>
        <v/>
      </c>
      <c r="I92" t="str" cm="1">
        <f t="array" ref="I92">IF(AND(貼り付け用!C92="",貼り付け用!D92=""),"",IF(貼り付け用!C92&lt;&gt;"",記入情報!$B$7,IF(IFERROR(LOOKUP(0,0/FIND(摘要・科目対応表!$A$1:$A$300,貼り付け用!B92),摘要・科目対応表!$I$1:$I$300),0)=0,"",LOOKUP(0,0/FIND(摘要・科目対応表!$A$1:$A$300,貼り付け用!B92),摘要・科目対応表!$I$1:$I$300))))&amp;""</f>
        <v/>
      </c>
      <c r="J92" t="str" cm="1">
        <f t="array" ref="J92">IF(AND(貼り付け用!C92="",貼り付け用!D92=""),"",IF(貼り付け用!C92&lt;&gt;"",記入情報!$B$8,IF(IFERROR(LOOKUP(0,0/FIND(摘要・科目対応表!$A$1:$A$300,貼り付け用!B92),摘要・科目対応表!$J$1:$J$300),0)=0,"",LOOKUP(0,0/FIND(摘要・科目対応表!$A$1:$A$300,貼り付け用!B92),摘要・科目対応表!$J$1:$J$300))))&amp;""</f>
        <v/>
      </c>
      <c r="K92" t="str">
        <f>IF(AND(貼り付け用!D92="",貼り付け用!C92=""),"",IF(貼り付け用!D92="",貼り付け用!C92,貼り付け用!D92))</f>
        <v/>
      </c>
      <c r="L92" t="str" cm="1">
        <f t="array" ref="L92">IF(貼り付け用!B92="","",IF(IFERROR(LOOKUP(0,0/FIND(摘要・科目対応表!$A$1:$A$300,貼り付け用!B92),摘要・科目対応表!$B$1:$B$300),0)=0,貼り付け用!B92,LOOKUP(0,0/FIND(摘要・科目対応表!$A$1:$A$300,貼り付け用!B92),摘要・科目対応表!$B$1:$B$300)))</f>
        <v/>
      </c>
      <c r="M92" t="str" cm="1">
        <f t="array" ref="M92">IF(AND(貼り付け用!C92="",貼り付け用!D92=""),"",IF(IFERROR(LOOKUP(0,0/FIND(摘要・科目対応表!$A$1:$A$300,貼り付け用!B92),摘要・科目対応表!$L$1:$L$300),0)="","",IFERROR(LOOKUP(0,0/FIND(摘要・科目対応表!$A$1:$A$300,貼り付け用!B92),摘要・科目対応表!$L$1:$L$300),"")))</f>
        <v/>
      </c>
      <c r="N92" t="str" cm="1">
        <f t="array" ref="N92">IF(AND(貼り付け用!C92="",貼り付け用!D92=""),"",IF(IFERROR(LOOKUP(0,0/FIND(摘要・科目対応表!$A$1:$A$300,貼り付け用!B92),摘要・科目対応表!$K$1:$K$300),0)=0,"",LOOKUP(0,0/FIND(摘要・科目対応表!$A$1:$A$300,貼り付け用!B92),摘要・科目対応表!$K$1:$K$300)))</f>
        <v/>
      </c>
      <c r="O92" t="str" cm="1">
        <f t="array" ref="O92">IF(AND(貼り付け用!C92="",貼り付け用!D92=""),"",IF(IFERROR(LOOKUP(0,0/FIND(摘要・科目対応表!$A$1:$A$300,貼り付け用!B92),摘要・科目対応表!$N$1:$N$300),0)=0,"",LOOKUP(0,0/FIND(摘要・科目対応表!$A$1:$A$300,貼り付け用!B92),摘要・科目対応表!$N$1:$N$300)))</f>
        <v/>
      </c>
      <c r="P92" t="str" cm="1">
        <f t="array" ref="P92">IF(AND(貼り付け用!C92="",貼り付け用!D92=""),"",IF(IFERROR(LOOKUP(0,0/FIND(摘要・科目対応表!$A$1:$A$300,貼り付け用!B92),摘要・科目対応表!$M$1:$M$300),0)=0,"",LOOKUP(0,0/FIND(摘要・科目対応表!$A$1:$A$300,貼り付け用!B92),摘要・科目対応表!$M$1:$M$300)))</f>
        <v/>
      </c>
    </row>
    <row r="93" spans="1:16">
      <c r="A93" t="str">
        <f>IF(貼り付け用!A93="","",1)</f>
        <v/>
      </c>
      <c r="B93" t="str">
        <f>IF(貼り付け用!A93="","",TEXT(貼り付け用!A93,"yyyymmdd"))</f>
        <v/>
      </c>
      <c r="C93" t="str" cm="1">
        <f t="array" ref="C93">IF(AND(貼り付け用!C93="",貼り付け用!D93=""),"",IF(貼り付け用!C93="",記入情報!$B$5,IF(IFERROR(LOOKUP(0,0/FIND(摘要・科目対応表!$A$1:$A$300,貼り付け用!B93),摘要・科目対応表!$C$1:$C$300),0)=0,記入情報!$B$1,LOOKUP(0,0/FIND(摘要・科目対応表!$A$1:$A$300,貼り付け用!B93),摘要・科目対応表!$C$1:$C$300))))</f>
        <v/>
      </c>
      <c r="D93" t="str" cm="1">
        <f t="array" ref="D93">IF(AND(貼り付け用!C93="",貼り付け用!D93=""),"",IF(貼り付け用!C93="",記入情報!$B$6,IF(IFERROR(LOOKUP(0,0/FIND(摘要・科目対応表!$A$1:$A$300,貼り付け用!B93),摘要・科目対応表!$D$1:$D$300),0)=0,記入情報!$B$2,LOOKUP(0,0/FIND(摘要・科目対応表!$A$1:$A$300,貼り付け用!B93),摘要・科目対応表!$D$1:$D$300))))</f>
        <v/>
      </c>
      <c r="E93" t="str" cm="1">
        <f t="array" ref="E93">IF(AND(貼り付け用!C93="",貼り付け用!D93=""),"",IF(貼り付け用!C93="",記入情報!$B$7,IF(IFERROR(LOOKUP(0,0/FIND(摘要・科目対応表!$A$1:$A$300,貼り付け用!B93),摘要・科目対応表!$E$1:$E$300),0)=0,"",LOOKUP(0,0/FIND(摘要・科目対応表!$A$1:$A$300,貼り付け用!B93),摘要・科目対応表!$E$1:$E$300))))&amp;""</f>
        <v/>
      </c>
      <c r="F93" t="str" cm="1">
        <f t="array" ref="F93">IF(AND(貼り付け用!C93="",貼り付け用!D93=""),"",IF(貼り付け用!C93="",記入情報!$B$8,IF(IFERROR(LOOKUP(0,0/FIND(摘要・科目対応表!$A$1:$A$300,貼り付け用!B93),摘要・科目対応表!$F$1:$F$300),0)=0,"",LOOKUP(0,0/FIND(摘要・科目対応表!$A$1:$A$300,貼り付け用!B93),摘要・科目対応表!$F$1:$F$300))))&amp;""</f>
        <v/>
      </c>
      <c r="G93" t="str" cm="1">
        <f t="array" ref="G93">IF(AND(貼り付け用!C93="",貼り付け用!D93=""),"",IF(貼り付け用!C93&lt;&gt;"",記入情報!$B$5,IF(IFERROR(LOOKUP(0,0/FIND(摘要・科目対応表!$A$1:$A$300,貼り付け用!B93),摘要・科目対応表!$G$1:$G$300),0)=0,記入情報!$B$3,LOOKUP(0,0/FIND(摘要・科目対応表!$A$1:$A$300,貼り付け用!B93),摘要・科目対応表!$G$1:$G$300))))</f>
        <v/>
      </c>
      <c r="H93" t="str" cm="1">
        <f t="array" ref="H93">IF(AND(貼り付け用!C93="",貼り付け用!D93=""),"",IF(貼り付け用!C93&lt;&gt;"",記入情報!$B$6,IF(IFERROR(LOOKUP(0,0/FIND(摘要・科目対応表!$A$1:$A$300,貼り付け用!B93),摘要・科目対応表!$H$1:$H$300),0)=0,記入情報!$B$4,LOOKUP(0,0/FIND(摘要・科目対応表!$A$1:$A$300,貼り付け用!B93),摘要・科目対応表!$H$1:$H$300))))</f>
        <v/>
      </c>
      <c r="I93" t="str" cm="1">
        <f t="array" ref="I93">IF(AND(貼り付け用!C93="",貼り付け用!D93=""),"",IF(貼り付け用!C93&lt;&gt;"",記入情報!$B$7,IF(IFERROR(LOOKUP(0,0/FIND(摘要・科目対応表!$A$1:$A$300,貼り付け用!B93),摘要・科目対応表!$I$1:$I$300),0)=0,"",LOOKUP(0,0/FIND(摘要・科目対応表!$A$1:$A$300,貼り付け用!B93),摘要・科目対応表!$I$1:$I$300))))&amp;""</f>
        <v/>
      </c>
      <c r="J93" t="str" cm="1">
        <f t="array" ref="J93">IF(AND(貼り付け用!C93="",貼り付け用!D93=""),"",IF(貼り付け用!C93&lt;&gt;"",記入情報!$B$8,IF(IFERROR(LOOKUP(0,0/FIND(摘要・科目対応表!$A$1:$A$300,貼り付け用!B93),摘要・科目対応表!$J$1:$J$300),0)=0,"",LOOKUP(0,0/FIND(摘要・科目対応表!$A$1:$A$300,貼り付け用!B93),摘要・科目対応表!$J$1:$J$300))))&amp;""</f>
        <v/>
      </c>
      <c r="K93" t="str">
        <f>IF(AND(貼り付け用!D93="",貼り付け用!C93=""),"",IF(貼り付け用!D93="",貼り付け用!C93,貼り付け用!D93))</f>
        <v/>
      </c>
      <c r="L93" t="str" cm="1">
        <f t="array" ref="L93">IF(貼り付け用!B93="","",IF(IFERROR(LOOKUP(0,0/FIND(摘要・科目対応表!$A$1:$A$300,貼り付け用!B93),摘要・科目対応表!$B$1:$B$300),0)=0,貼り付け用!B93,LOOKUP(0,0/FIND(摘要・科目対応表!$A$1:$A$300,貼り付け用!B93),摘要・科目対応表!$B$1:$B$300)))</f>
        <v/>
      </c>
      <c r="M93" t="str" cm="1">
        <f t="array" ref="M93">IF(AND(貼り付け用!C93="",貼り付け用!D93=""),"",IF(IFERROR(LOOKUP(0,0/FIND(摘要・科目対応表!$A$1:$A$300,貼り付け用!B93),摘要・科目対応表!$L$1:$L$300),0)="","",IFERROR(LOOKUP(0,0/FIND(摘要・科目対応表!$A$1:$A$300,貼り付け用!B93),摘要・科目対応表!$L$1:$L$300),"")))</f>
        <v/>
      </c>
      <c r="N93" t="str" cm="1">
        <f t="array" ref="N93">IF(AND(貼り付け用!C93="",貼り付け用!D93=""),"",IF(IFERROR(LOOKUP(0,0/FIND(摘要・科目対応表!$A$1:$A$300,貼り付け用!B93),摘要・科目対応表!$K$1:$K$300),0)=0,"",LOOKUP(0,0/FIND(摘要・科目対応表!$A$1:$A$300,貼り付け用!B93),摘要・科目対応表!$K$1:$K$300)))</f>
        <v/>
      </c>
      <c r="O93" t="str" cm="1">
        <f t="array" ref="O93">IF(AND(貼り付け用!C93="",貼り付け用!D93=""),"",IF(IFERROR(LOOKUP(0,0/FIND(摘要・科目対応表!$A$1:$A$300,貼り付け用!B93),摘要・科目対応表!$N$1:$N$300),0)=0,"",LOOKUP(0,0/FIND(摘要・科目対応表!$A$1:$A$300,貼り付け用!B93),摘要・科目対応表!$N$1:$N$300)))</f>
        <v/>
      </c>
      <c r="P93" t="str" cm="1">
        <f t="array" ref="P93">IF(AND(貼り付け用!C93="",貼り付け用!D93=""),"",IF(IFERROR(LOOKUP(0,0/FIND(摘要・科目対応表!$A$1:$A$300,貼り付け用!B93),摘要・科目対応表!$M$1:$M$300),0)=0,"",LOOKUP(0,0/FIND(摘要・科目対応表!$A$1:$A$300,貼り付け用!B93),摘要・科目対応表!$M$1:$M$300)))</f>
        <v/>
      </c>
    </row>
    <row r="94" spans="1:16">
      <c r="A94" t="str">
        <f>IF(貼り付け用!A94="","",1)</f>
        <v/>
      </c>
      <c r="B94" t="str">
        <f>IF(貼り付け用!A94="","",TEXT(貼り付け用!A94,"yyyymmdd"))</f>
        <v/>
      </c>
      <c r="C94" t="str" cm="1">
        <f t="array" ref="C94">IF(AND(貼り付け用!C94="",貼り付け用!D94=""),"",IF(貼り付け用!C94="",記入情報!$B$5,IF(IFERROR(LOOKUP(0,0/FIND(摘要・科目対応表!$A$1:$A$300,貼り付け用!B94),摘要・科目対応表!$C$1:$C$300),0)=0,記入情報!$B$1,LOOKUP(0,0/FIND(摘要・科目対応表!$A$1:$A$300,貼り付け用!B94),摘要・科目対応表!$C$1:$C$300))))</f>
        <v/>
      </c>
      <c r="D94" t="str" cm="1">
        <f t="array" ref="D94">IF(AND(貼り付け用!C94="",貼り付け用!D94=""),"",IF(貼り付け用!C94="",記入情報!$B$6,IF(IFERROR(LOOKUP(0,0/FIND(摘要・科目対応表!$A$1:$A$300,貼り付け用!B94),摘要・科目対応表!$D$1:$D$300),0)=0,記入情報!$B$2,LOOKUP(0,0/FIND(摘要・科目対応表!$A$1:$A$300,貼り付け用!B94),摘要・科目対応表!$D$1:$D$300))))</f>
        <v/>
      </c>
      <c r="E94" t="str" cm="1">
        <f t="array" ref="E94">IF(AND(貼り付け用!C94="",貼り付け用!D94=""),"",IF(貼り付け用!C94="",記入情報!$B$7,IF(IFERROR(LOOKUP(0,0/FIND(摘要・科目対応表!$A$1:$A$300,貼り付け用!B94),摘要・科目対応表!$E$1:$E$300),0)=0,"",LOOKUP(0,0/FIND(摘要・科目対応表!$A$1:$A$300,貼り付け用!B94),摘要・科目対応表!$E$1:$E$300))))&amp;""</f>
        <v/>
      </c>
      <c r="F94" t="str" cm="1">
        <f t="array" ref="F94">IF(AND(貼り付け用!C94="",貼り付け用!D94=""),"",IF(貼り付け用!C94="",記入情報!$B$8,IF(IFERROR(LOOKUP(0,0/FIND(摘要・科目対応表!$A$1:$A$300,貼り付け用!B94),摘要・科目対応表!$F$1:$F$300),0)=0,"",LOOKUP(0,0/FIND(摘要・科目対応表!$A$1:$A$300,貼り付け用!B94),摘要・科目対応表!$F$1:$F$300))))&amp;""</f>
        <v/>
      </c>
      <c r="G94" t="str" cm="1">
        <f t="array" ref="G94">IF(AND(貼り付け用!C94="",貼り付け用!D94=""),"",IF(貼り付け用!C94&lt;&gt;"",記入情報!$B$5,IF(IFERROR(LOOKUP(0,0/FIND(摘要・科目対応表!$A$1:$A$300,貼り付け用!B94),摘要・科目対応表!$G$1:$G$300),0)=0,記入情報!$B$3,LOOKUP(0,0/FIND(摘要・科目対応表!$A$1:$A$300,貼り付け用!B94),摘要・科目対応表!$G$1:$G$300))))</f>
        <v/>
      </c>
      <c r="H94" t="str" cm="1">
        <f t="array" ref="H94">IF(AND(貼り付け用!C94="",貼り付け用!D94=""),"",IF(貼り付け用!C94&lt;&gt;"",記入情報!$B$6,IF(IFERROR(LOOKUP(0,0/FIND(摘要・科目対応表!$A$1:$A$300,貼り付け用!B94),摘要・科目対応表!$H$1:$H$300),0)=0,記入情報!$B$4,LOOKUP(0,0/FIND(摘要・科目対応表!$A$1:$A$300,貼り付け用!B94),摘要・科目対応表!$H$1:$H$300))))</f>
        <v/>
      </c>
      <c r="I94" t="str" cm="1">
        <f t="array" ref="I94">IF(AND(貼り付け用!C94="",貼り付け用!D94=""),"",IF(貼り付け用!C94&lt;&gt;"",記入情報!$B$7,IF(IFERROR(LOOKUP(0,0/FIND(摘要・科目対応表!$A$1:$A$300,貼り付け用!B94),摘要・科目対応表!$I$1:$I$300),0)=0,"",LOOKUP(0,0/FIND(摘要・科目対応表!$A$1:$A$300,貼り付け用!B94),摘要・科目対応表!$I$1:$I$300))))&amp;""</f>
        <v/>
      </c>
      <c r="J94" t="str" cm="1">
        <f t="array" ref="J94">IF(AND(貼り付け用!C94="",貼り付け用!D94=""),"",IF(貼り付け用!C94&lt;&gt;"",記入情報!$B$8,IF(IFERROR(LOOKUP(0,0/FIND(摘要・科目対応表!$A$1:$A$300,貼り付け用!B94),摘要・科目対応表!$J$1:$J$300),0)=0,"",LOOKUP(0,0/FIND(摘要・科目対応表!$A$1:$A$300,貼り付け用!B94),摘要・科目対応表!$J$1:$J$300))))&amp;""</f>
        <v/>
      </c>
      <c r="K94" t="str">
        <f>IF(AND(貼り付け用!D94="",貼り付け用!C94=""),"",IF(貼り付け用!D94="",貼り付け用!C94,貼り付け用!D94))</f>
        <v/>
      </c>
      <c r="L94" t="str" cm="1">
        <f t="array" ref="L94">IF(貼り付け用!B94="","",IF(IFERROR(LOOKUP(0,0/FIND(摘要・科目対応表!$A$1:$A$300,貼り付け用!B94),摘要・科目対応表!$B$1:$B$300),0)=0,貼り付け用!B94,LOOKUP(0,0/FIND(摘要・科目対応表!$A$1:$A$300,貼り付け用!B94),摘要・科目対応表!$B$1:$B$300)))</f>
        <v/>
      </c>
      <c r="M94" t="str" cm="1">
        <f t="array" ref="M94">IF(AND(貼り付け用!C94="",貼り付け用!D94=""),"",IF(IFERROR(LOOKUP(0,0/FIND(摘要・科目対応表!$A$1:$A$300,貼り付け用!B94),摘要・科目対応表!$L$1:$L$300),0)="","",IFERROR(LOOKUP(0,0/FIND(摘要・科目対応表!$A$1:$A$300,貼り付け用!B94),摘要・科目対応表!$L$1:$L$300),"")))</f>
        <v/>
      </c>
      <c r="N94" t="str" cm="1">
        <f t="array" ref="N94">IF(AND(貼り付け用!C94="",貼り付け用!D94=""),"",IF(IFERROR(LOOKUP(0,0/FIND(摘要・科目対応表!$A$1:$A$300,貼り付け用!B94),摘要・科目対応表!$K$1:$K$300),0)=0,"",LOOKUP(0,0/FIND(摘要・科目対応表!$A$1:$A$300,貼り付け用!B94),摘要・科目対応表!$K$1:$K$300)))</f>
        <v/>
      </c>
      <c r="O94" t="str" cm="1">
        <f t="array" ref="O94">IF(AND(貼り付け用!C94="",貼り付け用!D94=""),"",IF(IFERROR(LOOKUP(0,0/FIND(摘要・科目対応表!$A$1:$A$300,貼り付け用!B94),摘要・科目対応表!$N$1:$N$300),0)=0,"",LOOKUP(0,0/FIND(摘要・科目対応表!$A$1:$A$300,貼り付け用!B94),摘要・科目対応表!$N$1:$N$300)))</f>
        <v/>
      </c>
      <c r="P94" t="str" cm="1">
        <f t="array" ref="P94">IF(AND(貼り付け用!C94="",貼り付け用!D94=""),"",IF(IFERROR(LOOKUP(0,0/FIND(摘要・科目対応表!$A$1:$A$300,貼り付け用!B94),摘要・科目対応表!$M$1:$M$300),0)=0,"",LOOKUP(0,0/FIND(摘要・科目対応表!$A$1:$A$300,貼り付け用!B94),摘要・科目対応表!$M$1:$M$300)))</f>
        <v/>
      </c>
    </row>
    <row r="95" spans="1:16">
      <c r="A95" t="str">
        <f>IF(貼り付け用!A95="","",1)</f>
        <v/>
      </c>
      <c r="B95" t="str">
        <f>IF(貼り付け用!A95="","",TEXT(貼り付け用!A95,"yyyymmdd"))</f>
        <v/>
      </c>
      <c r="C95" t="str" cm="1">
        <f t="array" ref="C95">IF(AND(貼り付け用!C95="",貼り付け用!D95=""),"",IF(貼り付け用!C95="",記入情報!$B$5,IF(IFERROR(LOOKUP(0,0/FIND(摘要・科目対応表!$A$1:$A$300,貼り付け用!B95),摘要・科目対応表!$C$1:$C$300),0)=0,記入情報!$B$1,LOOKUP(0,0/FIND(摘要・科目対応表!$A$1:$A$300,貼り付け用!B95),摘要・科目対応表!$C$1:$C$300))))</f>
        <v/>
      </c>
      <c r="D95" t="str" cm="1">
        <f t="array" ref="D95">IF(AND(貼り付け用!C95="",貼り付け用!D95=""),"",IF(貼り付け用!C95="",記入情報!$B$6,IF(IFERROR(LOOKUP(0,0/FIND(摘要・科目対応表!$A$1:$A$300,貼り付け用!B95),摘要・科目対応表!$D$1:$D$300),0)=0,記入情報!$B$2,LOOKUP(0,0/FIND(摘要・科目対応表!$A$1:$A$300,貼り付け用!B95),摘要・科目対応表!$D$1:$D$300))))</f>
        <v/>
      </c>
      <c r="E95" t="str" cm="1">
        <f t="array" ref="E95">IF(AND(貼り付け用!C95="",貼り付け用!D95=""),"",IF(貼り付け用!C95="",記入情報!$B$7,IF(IFERROR(LOOKUP(0,0/FIND(摘要・科目対応表!$A$1:$A$300,貼り付け用!B95),摘要・科目対応表!$E$1:$E$300),0)=0,"",LOOKUP(0,0/FIND(摘要・科目対応表!$A$1:$A$300,貼り付け用!B95),摘要・科目対応表!$E$1:$E$300))))&amp;""</f>
        <v/>
      </c>
      <c r="F95" t="str" cm="1">
        <f t="array" ref="F95">IF(AND(貼り付け用!C95="",貼り付け用!D95=""),"",IF(貼り付け用!C95="",記入情報!$B$8,IF(IFERROR(LOOKUP(0,0/FIND(摘要・科目対応表!$A$1:$A$300,貼り付け用!B95),摘要・科目対応表!$F$1:$F$300),0)=0,"",LOOKUP(0,0/FIND(摘要・科目対応表!$A$1:$A$300,貼り付け用!B95),摘要・科目対応表!$F$1:$F$300))))&amp;""</f>
        <v/>
      </c>
      <c r="G95" t="str" cm="1">
        <f t="array" ref="G95">IF(AND(貼り付け用!C95="",貼り付け用!D95=""),"",IF(貼り付け用!C95&lt;&gt;"",記入情報!$B$5,IF(IFERROR(LOOKUP(0,0/FIND(摘要・科目対応表!$A$1:$A$300,貼り付け用!B95),摘要・科目対応表!$G$1:$G$300),0)=0,記入情報!$B$3,LOOKUP(0,0/FIND(摘要・科目対応表!$A$1:$A$300,貼り付け用!B95),摘要・科目対応表!$G$1:$G$300))))</f>
        <v/>
      </c>
      <c r="H95" t="str" cm="1">
        <f t="array" ref="H95">IF(AND(貼り付け用!C95="",貼り付け用!D95=""),"",IF(貼り付け用!C95&lt;&gt;"",記入情報!$B$6,IF(IFERROR(LOOKUP(0,0/FIND(摘要・科目対応表!$A$1:$A$300,貼り付け用!B95),摘要・科目対応表!$H$1:$H$300),0)=0,記入情報!$B$4,LOOKUP(0,0/FIND(摘要・科目対応表!$A$1:$A$300,貼り付け用!B95),摘要・科目対応表!$H$1:$H$300))))</f>
        <v/>
      </c>
      <c r="I95" t="str" cm="1">
        <f t="array" ref="I95">IF(AND(貼り付け用!C95="",貼り付け用!D95=""),"",IF(貼り付け用!C95&lt;&gt;"",記入情報!$B$7,IF(IFERROR(LOOKUP(0,0/FIND(摘要・科目対応表!$A$1:$A$300,貼り付け用!B95),摘要・科目対応表!$I$1:$I$300),0)=0,"",LOOKUP(0,0/FIND(摘要・科目対応表!$A$1:$A$300,貼り付け用!B95),摘要・科目対応表!$I$1:$I$300))))&amp;""</f>
        <v/>
      </c>
      <c r="J95" t="str" cm="1">
        <f t="array" ref="J95">IF(AND(貼り付け用!C95="",貼り付け用!D95=""),"",IF(貼り付け用!C95&lt;&gt;"",記入情報!$B$8,IF(IFERROR(LOOKUP(0,0/FIND(摘要・科目対応表!$A$1:$A$300,貼り付け用!B95),摘要・科目対応表!$J$1:$J$300),0)=0,"",LOOKUP(0,0/FIND(摘要・科目対応表!$A$1:$A$300,貼り付け用!B95),摘要・科目対応表!$J$1:$J$300))))&amp;""</f>
        <v/>
      </c>
      <c r="K95" t="str">
        <f>IF(AND(貼り付け用!D95="",貼り付け用!C95=""),"",IF(貼り付け用!D95="",貼り付け用!C95,貼り付け用!D95))</f>
        <v/>
      </c>
      <c r="L95" t="str" cm="1">
        <f t="array" ref="L95">IF(貼り付け用!B95="","",IF(IFERROR(LOOKUP(0,0/FIND(摘要・科目対応表!$A$1:$A$300,貼り付け用!B95),摘要・科目対応表!$B$1:$B$300),0)=0,貼り付け用!B95,LOOKUP(0,0/FIND(摘要・科目対応表!$A$1:$A$300,貼り付け用!B95),摘要・科目対応表!$B$1:$B$300)))</f>
        <v/>
      </c>
      <c r="M95" t="str" cm="1">
        <f t="array" ref="M95">IF(AND(貼り付け用!C95="",貼り付け用!D95=""),"",IF(IFERROR(LOOKUP(0,0/FIND(摘要・科目対応表!$A$1:$A$300,貼り付け用!B95),摘要・科目対応表!$L$1:$L$300),0)="","",IFERROR(LOOKUP(0,0/FIND(摘要・科目対応表!$A$1:$A$300,貼り付け用!B95),摘要・科目対応表!$L$1:$L$300),"")))</f>
        <v/>
      </c>
      <c r="N95" t="str" cm="1">
        <f t="array" ref="N95">IF(AND(貼り付け用!C95="",貼り付け用!D95=""),"",IF(IFERROR(LOOKUP(0,0/FIND(摘要・科目対応表!$A$1:$A$300,貼り付け用!B95),摘要・科目対応表!$K$1:$K$300),0)=0,"",LOOKUP(0,0/FIND(摘要・科目対応表!$A$1:$A$300,貼り付け用!B95),摘要・科目対応表!$K$1:$K$300)))</f>
        <v/>
      </c>
      <c r="O95" t="str" cm="1">
        <f t="array" ref="O95">IF(AND(貼り付け用!C95="",貼り付け用!D95=""),"",IF(IFERROR(LOOKUP(0,0/FIND(摘要・科目対応表!$A$1:$A$300,貼り付け用!B95),摘要・科目対応表!$N$1:$N$300),0)=0,"",LOOKUP(0,0/FIND(摘要・科目対応表!$A$1:$A$300,貼り付け用!B95),摘要・科目対応表!$N$1:$N$300)))</f>
        <v/>
      </c>
      <c r="P95" t="str" cm="1">
        <f t="array" ref="P95">IF(AND(貼り付け用!C95="",貼り付け用!D95=""),"",IF(IFERROR(LOOKUP(0,0/FIND(摘要・科目対応表!$A$1:$A$300,貼り付け用!B95),摘要・科目対応表!$M$1:$M$300),0)=0,"",LOOKUP(0,0/FIND(摘要・科目対応表!$A$1:$A$300,貼り付け用!B95),摘要・科目対応表!$M$1:$M$300)))</f>
        <v/>
      </c>
    </row>
    <row r="96" spans="1:16">
      <c r="A96" t="str">
        <f>IF(貼り付け用!A96="","",1)</f>
        <v/>
      </c>
      <c r="B96" t="str">
        <f>IF(貼り付け用!A96="","",TEXT(貼り付け用!A96,"yyyymmdd"))</f>
        <v/>
      </c>
      <c r="C96" t="str" cm="1">
        <f t="array" ref="C96">IF(AND(貼り付け用!C96="",貼り付け用!D96=""),"",IF(貼り付け用!C96="",記入情報!$B$5,IF(IFERROR(LOOKUP(0,0/FIND(摘要・科目対応表!$A$1:$A$300,貼り付け用!B96),摘要・科目対応表!$C$1:$C$300),0)=0,記入情報!$B$1,LOOKUP(0,0/FIND(摘要・科目対応表!$A$1:$A$300,貼り付け用!B96),摘要・科目対応表!$C$1:$C$300))))</f>
        <v/>
      </c>
      <c r="D96" t="str" cm="1">
        <f t="array" ref="D96">IF(AND(貼り付け用!C96="",貼り付け用!D96=""),"",IF(貼り付け用!C96="",記入情報!$B$6,IF(IFERROR(LOOKUP(0,0/FIND(摘要・科目対応表!$A$1:$A$300,貼り付け用!B96),摘要・科目対応表!$D$1:$D$300),0)=0,記入情報!$B$2,LOOKUP(0,0/FIND(摘要・科目対応表!$A$1:$A$300,貼り付け用!B96),摘要・科目対応表!$D$1:$D$300))))</f>
        <v/>
      </c>
      <c r="E96" t="str" cm="1">
        <f t="array" ref="E96">IF(AND(貼り付け用!C96="",貼り付け用!D96=""),"",IF(貼り付け用!C96="",記入情報!$B$7,IF(IFERROR(LOOKUP(0,0/FIND(摘要・科目対応表!$A$1:$A$300,貼り付け用!B96),摘要・科目対応表!$E$1:$E$300),0)=0,"",LOOKUP(0,0/FIND(摘要・科目対応表!$A$1:$A$300,貼り付け用!B96),摘要・科目対応表!$E$1:$E$300))))&amp;""</f>
        <v/>
      </c>
      <c r="F96" t="str" cm="1">
        <f t="array" ref="F96">IF(AND(貼り付け用!C96="",貼り付け用!D96=""),"",IF(貼り付け用!C96="",記入情報!$B$8,IF(IFERROR(LOOKUP(0,0/FIND(摘要・科目対応表!$A$1:$A$300,貼り付け用!B96),摘要・科目対応表!$F$1:$F$300),0)=0,"",LOOKUP(0,0/FIND(摘要・科目対応表!$A$1:$A$300,貼り付け用!B96),摘要・科目対応表!$F$1:$F$300))))&amp;""</f>
        <v/>
      </c>
      <c r="G96" t="str" cm="1">
        <f t="array" ref="G96">IF(AND(貼り付け用!C96="",貼り付け用!D96=""),"",IF(貼り付け用!C96&lt;&gt;"",記入情報!$B$5,IF(IFERROR(LOOKUP(0,0/FIND(摘要・科目対応表!$A$1:$A$300,貼り付け用!B96),摘要・科目対応表!$G$1:$G$300),0)=0,記入情報!$B$3,LOOKUP(0,0/FIND(摘要・科目対応表!$A$1:$A$300,貼り付け用!B96),摘要・科目対応表!$G$1:$G$300))))</f>
        <v/>
      </c>
      <c r="H96" t="str" cm="1">
        <f t="array" ref="H96">IF(AND(貼り付け用!C96="",貼り付け用!D96=""),"",IF(貼り付け用!C96&lt;&gt;"",記入情報!$B$6,IF(IFERROR(LOOKUP(0,0/FIND(摘要・科目対応表!$A$1:$A$300,貼り付け用!B96),摘要・科目対応表!$H$1:$H$300),0)=0,記入情報!$B$4,LOOKUP(0,0/FIND(摘要・科目対応表!$A$1:$A$300,貼り付け用!B96),摘要・科目対応表!$H$1:$H$300))))</f>
        <v/>
      </c>
      <c r="I96" t="str" cm="1">
        <f t="array" ref="I96">IF(AND(貼り付け用!C96="",貼り付け用!D96=""),"",IF(貼り付け用!C96&lt;&gt;"",記入情報!$B$7,IF(IFERROR(LOOKUP(0,0/FIND(摘要・科目対応表!$A$1:$A$300,貼り付け用!B96),摘要・科目対応表!$I$1:$I$300),0)=0,"",LOOKUP(0,0/FIND(摘要・科目対応表!$A$1:$A$300,貼り付け用!B96),摘要・科目対応表!$I$1:$I$300))))&amp;""</f>
        <v/>
      </c>
      <c r="J96" t="str" cm="1">
        <f t="array" ref="J96">IF(AND(貼り付け用!C96="",貼り付け用!D96=""),"",IF(貼り付け用!C96&lt;&gt;"",記入情報!$B$8,IF(IFERROR(LOOKUP(0,0/FIND(摘要・科目対応表!$A$1:$A$300,貼り付け用!B96),摘要・科目対応表!$J$1:$J$300),0)=0,"",LOOKUP(0,0/FIND(摘要・科目対応表!$A$1:$A$300,貼り付け用!B96),摘要・科目対応表!$J$1:$J$300))))&amp;""</f>
        <v/>
      </c>
      <c r="K96" t="str">
        <f>IF(AND(貼り付け用!D96="",貼り付け用!C96=""),"",IF(貼り付け用!D96="",貼り付け用!C96,貼り付け用!D96))</f>
        <v/>
      </c>
      <c r="L96" t="str" cm="1">
        <f t="array" ref="L96">IF(貼り付け用!B96="","",IF(IFERROR(LOOKUP(0,0/FIND(摘要・科目対応表!$A$1:$A$300,貼り付け用!B96),摘要・科目対応表!$B$1:$B$300),0)=0,貼り付け用!B96,LOOKUP(0,0/FIND(摘要・科目対応表!$A$1:$A$300,貼り付け用!B96),摘要・科目対応表!$B$1:$B$300)))</f>
        <v/>
      </c>
      <c r="M96" t="str" cm="1">
        <f t="array" ref="M96">IF(AND(貼り付け用!C96="",貼り付け用!D96=""),"",IF(IFERROR(LOOKUP(0,0/FIND(摘要・科目対応表!$A$1:$A$300,貼り付け用!B96),摘要・科目対応表!$L$1:$L$300),0)="","",IFERROR(LOOKUP(0,0/FIND(摘要・科目対応表!$A$1:$A$300,貼り付け用!B96),摘要・科目対応表!$L$1:$L$300),"")))</f>
        <v/>
      </c>
      <c r="N96" t="str" cm="1">
        <f t="array" ref="N96">IF(AND(貼り付け用!C96="",貼り付け用!D96=""),"",IF(IFERROR(LOOKUP(0,0/FIND(摘要・科目対応表!$A$1:$A$300,貼り付け用!B96),摘要・科目対応表!$K$1:$K$300),0)=0,"",LOOKUP(0,0/FIND(摘要・科目対応表!$A$1:$A$300,貼り付け用!B96),摘要・科目対応表!$K$1:$K$300)))</f>
        <v/>
      </c>
      <c r="O96" t="str" cm="1">
        <f t="array" ref="O96">IF(AND(貼り付け用!C96="",貼り付け用!D96=""),"",IF(IFERROR(LOOKUP(0,0/FIND(摘要・科目対応表!$A$1:$A$300,貼り付け用!B96),摘要・科目対応表!$N$1:$N$300),0)=0,"",LOOKUP(0,0/FIND(摘要・科目対応表!$A$1:$A$300,貼り付け用!B96),摘要・科目対応表!$N$1:$N$300)))</f>
        <v/>
      </c>
      <c r="P96" t="str" cm="1">
        <f t="array" ref="P96">IF(AND(貼り付け用!C96="",貼り付け用!D96=""),"",IF(IFERROR(LOOKUP(0,0/FIND(摘要・科目対応表!$A$1:$A$300,貼り付け用!B96),摘要・科目対応表!$M$1:$M$300),0)=0,"",LOOKUP(0,0/FIND(摘要・科目対応表!$A$1:$A$300,貼り付け用!B96),摘要・科目対応表!$M$1:$M$300)))</f>
        <v/>
      </c>
    </row>
    <row r="97" spans="1:16">
      <c r="A97" t="str">
        <f>IF(貼り付け用!A97="","",1)</f>
        <v/>
      </c>
      <c r="B97" t="str">
        <f>IF(貼り付け用!A97="","",TEXT(貼り付け用!A97,"yyyymmdd"))</f>
        <v/>
      </c>
      <c r="C97" t="str" cm="1">
        <f t="array" ref="C97">IF(AND(貼り付け用!C97="",貼り付け用!D97=""),"",IF(貼り付け用!C97="",記入情報!$B$5,IF(IFERROR(LOOKUP(0,0/FIND(摘要・科目対応表!$A$1:$A$300,貼り付け用!B97),摘要・科目対応表!$C$1:$C$300),0)=0,記入情報!$B$1,LOOKUP(0,0/FIND(摘要・科目対応表!$A$1:$A$300,貼り付け用!B97),摘要・科目対応表!$C$1:$C$300))))</f>
        <v/>
      </c>
      <c r="D97" t="str" cm="1">
        <f t="array" ref="D97">IF(AND(貼り付け用!C97="",貼り付け用!D97=""),"",IF(貼り付け用!C97="",記入情報!$B$6,IF(IFERROR(LOOKUP(0,0/FIND(摘要・科目対応表!$A$1:$A$300,貼り付け用!B97),摘要・科目対応表!$D$1:$D$300),0)=0,記入情報!$B$2,LOOKUP(0,0/FIND(摘要・科目対応表!$A$1:$A$300,貼り付け用!B97),摘要・科目対応表!$D$1:$D$300))))</f>
        <v/>
      </c>
      <c r="E97" t="str" cm="1">
        <f t="array" ref="E97">IF(AND(貼り付け用!C97="",貼り付け用!D97=""),"",IF(貼り付け用!C97="",記入情報!$B$7,IF(IFERROR(LOOKUP(0,0/FIND(摘要・科目対応表!$A$1:$A$300,貼り付け用!B97),摘要・科目対応表!$E$1:$E$300),0)=0,"",LOOKUP(0,0/FIND(摘要・科目対応表!$A$1:$A$300,貼り付け用!B97),摘要・科目対応表!$E$1:$E$300))))&amp;""</f>
        <v/>
      </c>
      <c r="F97" t="str" cm="1">
        <f t="array" ref="F97">IF(AND(貼り付け用!C97="",貼り付け用!D97=""),"",IF(貼り付け用!C97="",記入情報!$B$8,IF(IFERROR(LOOKUP(0,0/FIND(摘要・科目対応表!$A$1:$A$300,貼り付け用!B97),摘要・科目対応表!$F$1:$F$300),0)=0,"",LOOKUP(0,0/FIND(摘要・科目対応表!$A$1:$A$300,貼り付け用!B97),摘要・科目対応表!$F$1:$F$300))))&amp;""</f>
        <v/>
      </c>
      <c r="G97" t="str" cm="1">
        <f t="array" ref="G97">IF(AND(貼り付け用!C97="",貼り付け用!D97=""),"",IF(貼り付け用!C97&lt;&gt;"",記入情報!$B$5,IF(IFERROR(LOOKUP(0,0/FIND(摘要・科目対応表!$A$1:$A$300,貼り付け用!B97),摘要・科目対応表!$G$1:$G$300),0)=0,記入情報!$B$3,LOOKUP(0,0/FIND(摘要・科目対応表!$A$1:$A$300,貼り付け用!B97),摘要・科目対応表!$G$1:$G$300))))</f>
        <v/>
      </c>
      <c r="H97" t="str" cm="1">
        <f t="array" ref="H97">IF(AND(貼り付け用!C97="",貼り付け用!D97=""),"",IF(貼り付け用!C97&lt;&gt;"",記入情報!$B$6,IF(IFERROR(LOOKUP(0,0/FIND(摘要・科目対応表!$A$1:$A$300,貼り付け用!B97),摘要・科目対応表!$H$1:$H$300),0)=0,記入情報!$B$4,LOOKUP(0,0/FIND(摘要・科目対応表!$A$1:$A$300,貼り付け用!B97),摘要・科目対応表!$H$1:$H$300))))</f>
        <v/>
      </c>
      <c r="I97" t="str" cm="1">
        <f t="array" ref="I97">IF(AND(貼り付け用!C97="",貼り付け用!D97=""),"",IF(貼り付け用!C97&lt;&gt;"",記入情報!$B$7,IF(IFERROR(LOOKUP(0,0/FIND(摘要・科目対応表!$A$1:$A$300,貼り付け用!B97),摘要・科目対応表!$I$1:$I$300),0)=0,"",LOOKUP(0,0/FIND(摘要・科目対応表!$A$1:$A$300,貼り付け用!B97),摘要・科目対応表!$I$1:$I$300))))&amp;""</f>
        <v/>
      </c>
      <c r="J97" t="str" cm="1">
        <f t="array" ref="J97">IF(AND(貼り付け用!C97="",貼り付け用!D97=""),"",IF(貼り付け用!C97&lt;&gt;"",記入情報!$B$8,IF(IFERROR(LOOKUP(0,0/FIND(摘要・科目対応表!$A$1:$A$300,貼り付け用!B97),摘要・科目対応表!$J$1:$J$300),0)=0,"",LOOKUP(0,0/FIND(摘要・科目対応表!$A$1:$A$300,貼り付け用!B97),摘要・科目対応表!$J$1:$J$300))))&amp;""</f>
        <v/>
      </c>
      <c r="K97" t="str">
        <f>IF(AND(貼り付け用!D97="",貼り付け用!C97=""),"",IF(貼り付け用!D97="",貼り付け用!C97,貼り付け用!D97))</f>
        <v/>
      </c>
      <c r="L97" t="str" cm="1">
        <f t="array" ref="L97">IF(貼り付け用!B97="","",IF(IFERROR(LOOKUP(0,0/FIND(摘要・科目対応表!$A$1:$A$300,貼り付け用!B97),摘要・科目対応表!$B$1:$B$300),0)=0,貼り付け用!B97,LOOKUP(0,0/FIND(摘要・科目対応表!$A$1:$A$300,貼り付け用!B97),摘要・科目対応表!$B$1:$B$300)))</f>
        <v/>
      </c>
      <c r="M97" t="str" cm="1">
        <f t="array" ref="M97">IF(AND(貼り付け用!C97="",貼り付け用!D97=""),"",IF(IFERROR(LOOKUP(0,0/FIND(摘要・科目対応表!$A$1:$A$300,貼り付け用!B97),摘要・科目対応表!$L$1:$L$300),0)="","",IFERROR(LOOKUP(0,0/FIND(摘要・科目対応表!$A$1:$A$300,貼り付け用!B97),摘要・科目対応表!$L$1:$L$300),"")))</f>
        <v/>
      </c>
      <c r="N97" t="str" cm="1">
        <f t="array" ref="N97">IF(AND(貼り付け用!C97="",貼り付け用!D97=""),"",IF(IFERROR(LOOKUP(0,0/FIND(摘要・科目対応表!$A$1:$A$300,貼り付け用!B97),摘要・科目対応表!$K$1:$K$300),0)=0,"",LOOKUP(0,0/FIND(摘要・科目対応表!$A$1:$A$300,貼り付け用!B97),摘要・科目対応表!$K$1:$K$300)))</f>
        <v/>
      </c>
      <c r="O97" t="str" cm="1">
        <f t="array" ref="O97">IF(AND(貼り付け用!C97="",貼り付け用!D97=""),"",IF(IFERROR(LOOKUP(0,0/FIND(摘要・科目対応表!$A$1:$A$300,貼り付け用!B97),摘要・科目対応表!$N$1:$N$300),0)=0,"",LOOKUP(0,0/FIND(摘要・科目対応表!$A$1:$A$300,貼り付け用!B97),摘要・科目対応表!$N$1:$N$300)))</f>
        <v/>
      </c>
      <c r="P97" t="str" cm="1">
        <f t="array" ref="P97">IF(AND(貼り付け用!C97="",貼り付け用!D97=""),"",IF(IFERROR(LOOKUP(0,0/FIND(摘要・科目対応表!$A$1:$A$300,貼り付け用!B97),摘要・科目対応表!$M$1:$M$300),0)=0,"",LOOKUP(0,0/FIND(摘要・科目対応表!$A$1:$A$300,貼り付け用!B97),摘要・科目対応表!$M$1:$M$300)))</f>
        <v/>
      </c>
    </row>
    <row r="98" spans="1:16">
      <c r="A98" t="str">
        <f>IF(貼り付け用!A98="","",1)</f>
        <v/>
      </c>
      <c r="B98" t="str">
        <f>IF(貼り付け用!A98="","",TEXT(貼り付け用!A98,"yyyymmdd"))</f>
        <v/>
      </c>
      <c r="C98" t="str" cm="1">
        <f t="array" ref="C98">IF(AND(貼り付け用!C98="",貼り付け用!D98=""),"",IF(貼り付け用!C98="",記入情報!$B$5,IF(IFERROR(LOOKUP(0,0/FIND(摘要・科目対応表!$A$1:$A$300,貼り付け用!B98),摘要・科目対応表!$C$1:$C$300),0)=0,記入情報!$B$1,LOOKUP(0,0/FIND(摘要・科目対応表!$A$1:$A$300,貼り付け用!B98),摘要・科目対応表!$C$1:$C$300))))</f>
        <v/>
      </c>
      <c r="D98" t="str" cm="1">
        <f t="array" ref="D98">IF(AND(貼り付け用!C98="",貼り付け用!D98=""),"",IF(貼り付け用!C98="",記入情報!$B$6,IF(IFERROR(LOOKUP(0,0/FIND(摘要・科目対応表!$A$1:$A$300,貼り付け用!B98),摘要・科目対応表!$D$1:$D$300),0)=0,記入情報!$B$2,LOOKUP(0,0/FIND(摘要・科目対応表!$A$1:$A$300,貼り付け用!B98),摘要・科目対応表!$D$1:$D$300))))</f>
        <v/>
      </c>
      <c r="E98" t="str" cm="1">
        <f t="array" ref="E98">IF(AND(貼り付け用!C98="",貼り付け用!D98=""),"",IF(貼り付け用!C98="",記入情報!$B$7,IF(IFERROR(LOOKUP(0,0/FIND(摘要・科目対応表!$A$1:$A$300,貼り付け用!B98),摘要・科目対応表!$E$1:$E$300),0)=0,"",LOOKUP(0,0/FIND(摘要・科目対応表!$A$1:$A$300,貼り付け用!B98),摘要・科目対応表!$E$1:$E$300))))&amp;""</f>
        <v/>
      </c>
      <c r="F98" t="str" cm="1">
        <f t="array" ref="F98">IF(AND(貼り付け用!C98="",貼り付け用!D98=""),"",IF(貼り付け用!C98="",記入情報!$B$8,IF(IFERROR(LOOKUP(0,0/FIND(摘要・科目対応表!$A$1:$A$300,貼り付け用!B98),摘要・科目対応表!$F$1:$F$300),0)=0,"",LOOKUP(0,0/FIND(摘要・科目対応表!$A$1:$A$300,貼り付け用!B98),摘要・科目対応表!$F$1:$F$300))))&amp;""</f>
        <v/>
      </c>
      <c r="G98" t="str" cm="1">
        <f t="array" ref="G98">IF(AND(貼り付け用!C98="",貼り付け用!D98=""),"",IF(貼り付け用!C98&lt;&gt;"",記入情報!$B$5,IF(IFERROR(LOOKUP(0,0/FIND(摘要・科目対応表!$A$1:$A$300,貼り付け用!B98),摘要・科目対応表!$G$1:$G$300),0)=0,記入情報!$B$3,LOOKUP(0,0/FIND(摘要・科目対応表!$A$1:$A$300,貼り付け用!B98),摘要・科目対応表!$G$1:$G$300))))</f>
        <v/>
      </c>
      <c r="H98" t="str" cm="1">
        <f t="array" ref="H98">IF(AND(貼り付け用!C98="",貼り付け用!D98=""),"",IF(貼り付け用!C98&lt;&gt;"",記入情報!$B$6,IF(IFERROR(LOOKUP(0,0/FIND(摘要・科目対応表!$A$1:$A$300,貼り付け用!B98),摘要・科目対応表!$H$1:$H$300),0)=0,記入情報!$B$4,LOOKUP(0,0/FIND(摘要・科目対応表!$A$1:$A$300,貼り付け用!B98),摘要・科目対応表!$H$1:$H$300))))</f>
        <v/>
      </c>
      <c r="I98" t="str" cm="1">
        <f t="array" ref="I98">IF(AND(貼り付け用!C98="",貼り付け用!D98=""),"",IF(貼り付け用!C98&lt;&gt;"",記入情報!$B$7,IF(IFERROR(LOOKUP(0,0/FIND(摘要・科目対応表!$A$1:$A$300,貼り付け用!B98),摘要・科目対応表!$I$1:$I$300),0)=0,"",LOOKUP(0,0/FIND(摘要・科目対応表!$A$1:$A$300,貼り付け用!B98),摘要・科目対応表!$I$1:$I$300))))&amp;""</f>
        <v/>
      </c>
      <c r="J98" t="str" cm="1">
        <f t="array" ref="J98">IF(AND(貼り付け用!C98="",貼り付け用!D98=""),"",IF(貼り付け用!C98&lt;&gt;"",記入情報!$B$8,IF(IFERROR(LOOKUP(0,0/FIND(摘要・科目対応表!$A$1:$A$300,貼り付け用!B98),摘要・科目対応表!$J$1:$J$300),0)=0,"",LOOKUP(0,0/FIND(摘要・科目対応表!$A$1:$A$300,貼り付け用!B98),摘要・科目対応表!$J$1:$J$300))))&amp;""</f>
        <v/>
      </c>
      <c r="K98" t="str">
        <f>IF(AND(貼り付け用!D98="",貼り付け用!C98=""),"",IF(貼り付け用!D98="",貼り付け用!C98,貼り付け用!D98))</f>
        <v/>
      </c>
      <c r="L98" t="str" cm="1">
        <f t="array" ref="L98">IF(貼り付け用!B98="","",IF(IFERROR(LOOKUP(0,0/FIND(摘要・科目対応表!$A$1:$A$300,貼り付け用!B98),摘要・科目対応表!$B$1:$B$300),0)=0,貼り付け用!B98,LOOKUP(0,0/FIND(摘要・科目対応表!$A$1:$A$300,貼り付け用!B98),摘要・科目対応表!$B$1:$B$300)))</f>
        <v/>
      </c>
      <c r="M98" t="str" cm="1">
        <f t="array" ref="M98">IF(AND(貼り付け用!C98="",貼り付け用!D98=""),"",IF(IFERROR(LOOKUP(0,0/FIND(摘要・科目対応表!$A$1:$A$300,貼り付け用!B98),摘要・科目対応表!$L$1:$L$300),0)="","",IFERROR(LOOKUP(0,0/FIND(摘要・科目対応表!$A$1:$A$300,貼り付け用!B98),摘要・科目対応表!$L$1:$L$300),"")))</f>
        <v/>
      </c>
      <c r="N98" t="str" cm="1">
        <f t="array" ref="N98">IF(AND(貼り付け用!C98="",貼り付け用!D98=""),"",IF(IFERROR(LOOKUP(0,0/FIND(摘要・科目対応表!$A$1:$A$300,貼り付け用!B98),摘要・科目対応表!$K$1:$K$300),0)=0,"",LOOKUP(0,0/FIND(摘要・科目対応表!$A$1:$A$300,貼り付け用!B98),摘要・科目対応表!$K$1:$K$300)))</f>
        <v/>
      </c>
      <c r="O98" t="str" cm="1">
        <f t="array" ref="O98">IF(AND(貼り付け用!C98="",貼り付け用!D98=""),"",IF(IFERROR(LOOKUP(0,0/FIND(摘要・科目対応表!$A$1:$A$300,貼り付け用!B98),摘要・科目対応表!$N$1:$N$300),0)=0,"",LOOKUP(0,0/FIND(摘要・科目対応表!$A$1:$A$300,貼り付け用!B98),摘要・科目対応表!$N$1:$N$300)))</f>
        <v/>
      </c>
      <c r="P98" t="str" cm="1">
        <f t="array" ref="P98">IF(AND(貼り付け用!C98="",貼り付け用!D98=""),"",IF(IFERROR(LOOKUP(0,0/FIND(摘要・科目対応表!$A$1:$A$300,貼り付け用!B98),摘要・科目対応表!$M$1:$M$300),0)=0,"",LOOKUP(0,0/FIND(摘要・科目対応表!$A$1:$A$300,貼り付け用!B98),摘要・科目対応表!$M$1:$M$300)))</f>
        <v/>
      </c>
    </row>
    <row r="99" spans="1:16">
      <c r="A99" t="str">
        <f>IF(貼り付け用!A99="","",1)</f>
        <v/>
      </c>
      <c r="B99" t="str">
        <f>IF(貼り付け用!A99="","",TEXT(貼り付け用!A99,"yyyymmdd"))</f>
        <v/>
      </c>
      <c r="C99" t="str" cm="1">
        <f t="array" ref="C99">IF(AND(貼り付け用!C99="",貼り付け用!D99=""),"",IF(貼り付け用!C99="",記入情報!$B$5,IF(IFERROR(LOOKUP(0,0/FIND(摘要・科目対応表!$A$1:$A$300,貼り付け用!B99),摘要・科目対応表!$C$1:$C$300),0)=0,記入情報!$B$1,LOOKUP(0,0/FIND(摘要・科目対応表!$A$1:$A$300,貼り付け用!B99),摘要・科目対応表!$C$1:$C$300))))</f>
        <v/>
      </c>
      <c r="D99" t="str" cm="1">
        <f t="array" ref="D99">IF(AND(貼り付け用!C99="",貼り付け用!D99=""),"",IF(貼り付け用!C99="",記入情報!$B$6,IF(IFERROR(LOOKUP(0,0/FIND(摘要・科目対応表!$A$1:$A$300,貼り付け用!B99),摘要・科目対応表!$D$1:$D$300),0)=0,記入情報!$B$2,LOOKUP(0,0/FIND(摘要・科目対応表!$A$1:$A$300,貼り付け用!B99),摘要・科目対応表!$D$1:$D$300))))</f>
        <v/>
      </c>
      <c r="E99" t="str" cm="1">
        <f t="array" ref="E99">IF(AND(貼り付け用!C99="",貼り付け用!D99=""),"",IF(貼り付け用!C99="",記入情報!$B$7,IF(IFERROR(LOOKUP(0,0/FIND(摘要・科目対応表!$A$1:$A$300,貼り付け用!B99),摘要・科目対応表!$E$1:$E$300),0)=0,"",LOOKUP(0,0/FIND(摘要・科目対応表!$A$1:$A$300,貼り付け用!B99),摘要・科目対応表!$E$1:$E$300))))&amp;""</f>
        <v/>
      </c>
      <c r="F99" t="str" cm="1">
        <f t="array" ref="F99">IF(AND(貼り付け用!C99="",貼り付け用!D99=""),"",IF(貼り付け用!C99="",記入情報!$B$8,IF(IFERROR(LOOKUP(0,0/FIND(摘要・科目対応表!$A$1:$A$300,貼り付け用!B99),摘要・科目対応表!$F$1:$F$300),0)=0,"",LOOKUP(0,0/FIND(摘要・科目対応表!$A$1:$A$300,貼り付け用!B99),摘要・科目対応表!$F$1:$F$300))))&amp;""</f>
        <v/>
      </c>
      <c r="G99" t="str" cm="1">
        <f t="array" ref="G99">IF(AND(貼り付け用!C99="",貼り付け用!D99=""),"",IF(貼り付け用!C99&lt;&gt;"",記入情報!$B$5,IF(IFERROR(LOOKUP(0,0/FIND(摘要・科目対応表!$A$1:$A$300,貼り付け用!B99),摘要・科目対応表!$G$1:$G$300),0)=0,記入情報!$B$3,LOOKUP(0,0/FIND(摘要・科目対応表!$A$1:$A$300,貼り付け用!B99),摘要・科目対応表!$G$1:$G$300))))</f>
        <v/>
      </c>
      <c r="H99" t="str" cm="1">
        <f t="array" ref="H99">IF(AND(貼り付け用!C99="",貼り付け用!D99=""),"",IF(貼り付け用!C99&lt;&gt;"",記入情報!$B$6,IF(IFERROR(LOOKUP(0,0/FIND(摘要・科目対応表!$A$1:$A$300,貼り付け用!B99),摘要・科目対応表!$H$1:$H$300),0)=0,記入情報!$B$4,LOOKUP(0,0/FIND(摘要・科目対応表!$A$1:$A$300,貼り付け用!B99),摘要・科目対応表!$H$1:$H$300))))</f>
        <v/>
      </c>
      <c r="I99" t="str" cm="1">
        <f t="array" ref="I99">IF(AND(貼り付け用!C99="",貼り付け用!D99=""),"",IF(貼り付け用!C99&lt;&gt;"",記入情報!$B$7,IF(IFERROR(LOOKUP(0,0/FIND(摘要・科目対応表!$A$1:$A$300,貼り付け用!B99),摘要・科目対応表!$I$1:$I$300),0)=0,"",LOOKUP(0,0/FIND(摘要・科目対応表!$A$1:$A$300,貼り付け用!B99),摘要・科目対応表!$I$1:$I$300))))&amp;""</f>
        <v/>
      </c>
      <c r="J99" t="str" cm="1">
        <f t="array" ref="J99">IF(AND(貼り付け用!C99="",貼り付け用!D99=""),"",IF(貼り付け用!C99&lt;&gt;"",記入情報!$B$8,IF(IFERROR(LOOKUP(0,0/FIND(摘要・科目対応表!$A$1:$A$300,貼り付け用!B99),摘要・科目対応表!$J$1:$J$300),0)=0,"",LOOKUP(0,0/FIND(摘要・科目対応表!$A$1:$A$300,貼り付け用!B99),摘要・科目対応表!$J$1:$J$300))))&amp;""</f>
        <v/>
      </c>
      <c r="K99" t="str">
        <f>IF(AND(貼り付け用!D99="",貼り付け用!C99=""),"",IF(貼り付け用!D99="",貼り付け用!C99,貼り付け用!D99))</f>
        <v/>
      </c>
      <c r="L99" t="str" cm="1">
        <f t="array" ref="L99">IF(貼り付け用!B99="","",IF(IFERROR(LOOKUP(0,0/FIND(摘要・科目対応表!$A$1:$A$300,貼り付け用!B99),摘要・科目対応表!$B$1:$B$300),0)=0,貼り付け用!B99,LOOKUP(0,0/FIND(摘要・科目対応表!$A$1:$A$300,貼り付け用!B99),摘要・科目対応表!$B$1:$B$300)))</f>
        <v/>
      </c>
      <c r="M99" t="str" cm="1">
        <f t="array" ref="M99">IF(AND(貼り付け用!C99="",貼り付け用!D99=""),"",IF(IFERROR(LOOKUP(0,0/FIND(摘要・科目対応表!$A$1:$A$300,貼り付け用!B99),摘要・科目対応表!$L$1:$L$300),0)="","",IFERROR(LOOKUP(0,0/FIND(摘要・科目対応表!$A$1:$A$300,貼り付け用!B99),摘要・科目対応表!$L$1:$L$300),"")))</f>
        <v/>
      </c>
      <c r="N99" t="str" cm="1">
        <f t="array" ref="N99">IF(AND(貼り付け用!C99="",貼り付け用!D99=""),"",IF(IFERROR(LOOKUP(0,0/FIND(摘要・科目対応表!$A$1:$A$300,貼り付け用!B99),摘要・科目対応表!$K$1:$K$300),0)=0,"",LOOKUP(0,0/FIND(摘要・科目対応表!$A$1:$A$300,貼り付け用!B99),摘要・科目対応表!$K$1:$K$300)))</f>
        <v/>
      </c>
      <c r="O99" t="str" cm="1">
        <f t="array" ref="O99">IF(AND(貼り付け用!C99="",貼り付け用!D99=""),"",IF(IFERROR(LOOKUP(0,0/FIND(摘要・科目対応表!$A$1:$A$300,貼り付け用!B99),摘要・科目対応表!$N$1:$N$300),0)=0,"",LOOKUP(0,0/FIND(摘要・科目対応表!$A$1:$A$300,貼り付け用!B99),摘要・科目対応表!$N$1:$N$300)))</f>
        <v/>
      </c>
      <c r="P99" t="str" cm="1">
        <f t="array" ref="P99">IF(AND(貼り付け用!C99="",貼り付け用!D99=""),"",IF(IFERROR(LOOKUP(0,0/FIND(摘要・科目対応表!$A$1:$A$300,貼り付け用!B99),摘要・科目対応表!$M$1:$M$300),0)=0,"",LOOKUP(0,0/FIND(摘要・科目対応表!$A$1:$A$300,貼り付け用!B99),摘要・科目対応表!$M$1:$M$300)))</f>
        <v/>
      </c>
    </row>
    <row r="100" spans="1:16">
      <c r="A100" t="str">
        <f>IF(貼り付け用!A100="","",1)</f>
        <v/>
      </c>
      <c r="B100" t="str">
        <f>IF(貼り付け用!A100="","",TEXT(貼り付け用!A100,"yyyymmdd"))</f>
        <v/>
      </c>
      <c r="C100" t="str" cm="1">
        <f t="array" ref="C100">IF(AND(貼り付け用!C100="",貼り付け用!D100=""),"",IF(貼り付け用!C100="",記入情報!$B$5,IF(IFERROR(LOOKUP(0,0/FIND(摘要・科目対応表!$A$1:$A$300,貼り付け用!B100),摘要・科目対応表!$C$1:$C$300),0)=0,記入情報!$B$1,LOOKUP(0,0/FIND(摘要・科目対応表!$A$1:$A$300,貼り付け用!B100),摘要・科目対応表!$C$1:$C$300))))</f>
        <v/>
      </c>
      <c r="D100" t="str" cm="1">
        <f t="array" ref="D100">IF(AND(貼り付け用!C100="",貼り付け用!D100=""),"",IF(貼り付け用!C100="",記入情報!$B$6,IF(IFERROR(LOOKUP(0,0/FIND(摘要・科目対応表!$A$1:$A$300,貼り付け用!B100),摘要・科目対応表!$D$1:$D$300),0)=0,記入情報!$B$2,LOOKUP(0,0/FIND(摘要・科目対応表!$A$1:$A$300,貼り付け用!B100),摘要・科目対応表!$D$1:$D$300))))</f>
        <v/>
      </c>
      <c r="E100" t="str" cm="1">
        <f t="array" ref="E100">IF(AND(貼り付け用!C100="",貼り付け用!D100=""),"",IF(貼り付け用!C100="",記入情報!$B$7,IF(IFERROR(LOOKUP(0,0/FIND(摘要・科目対応表!$A$1:$A$300,貼り付け用!B100),摘要・科目対応表!$E$1:$E$300),0)=0,"",LOOKUP(0,0/FIND(摘要・科目対応表!$A$1:$A$300,貼り付け用!B100),摘要・科目対応表!$E$1:$E$300))))&amp;""</f>
        <v/>
      </c>
      <c r="F100" t="str" cm="1">
        <f t="array" ref="F100">IF(AND(貼り付け用!C100="",貼り付け用!D100=""),"",IF(貼り付け用!C100="",記入情報!$B$8,IF(IFERROR(LOOKUP(0,0/FIND(摘要・科目対応表!$A$1:$A$300,貼り付け用!B100),摘要・科目対応表!$F$1:$F$300),0)=0,"",LOOKUP(0,0/FIND(摘要・科目対応表!$A$1:$A$300,貼り付け用!B100),摘要・科目対応表!$F$1:$F$300))))&amp;""</f>
        <v/>
      </c>
      <c r="G100" t="str" cm="1">
        <f t="array" ref="G100">IF(AND(貼り付け用!C100="",貼り付け用!D100=""),"",IF(貼り付け用!C100&lt;&gt;"",記入情報!$B$5,IF(IFERROR(LOOKUP(0,0/FIND(摘要・科目対応表!$A$1:$A$300,貼り付け用!B100),摘要・科目対応表!$G$1:$G$300),0)=0,記入情報!$B$3,LOOKUP(0,0/FIND(摘要・科目対応表!$A$1:$A$300,貼り付け用!B100),摘要・科目対応表!$G$1:$G$300))))</f>
        <v/>
      </c>
      <c r="H100" t="str" cm="1">
        <f t="array" ref="H100">IF(AND(貼り付け用!C100="",貼り付け用!D100=""),"",IF(貼り付け用!C100&lt;&gt;"",記入情報!$B$6,IF(IFERROR(LOOKUP(0,0/FIND(摘要・科目対応表!$A$1:$A$300,貼り付け用!B100),摘要・科目対応表!$H$1:$H$300),0)=0,記入情報!$B$4,LOOKUP(0,0/FIND(摘要・科目対応表!$A$1:$A$300,貼り付け用!B100),摘要・科目対応表!$H$1:$H$300))))</f>
        <v/>
      </c>
      <c r="I100" t="str" cm="1">
        <f t="array" ref="I100">IF(AND(貼り付け用!C100="",貼り付け用!D100=""),"",IF(貼り付け用!C100&lt;&gt;"",記入情報!$B$7,IF(IFERROR(LOOKUP(0,0/FIND(摘要・科目対応表!$A$1:$A$300,貼り付け用!B100),摘要・科目対応表!$I$1:$I$300),0)=0,"",LOOKUP(0,0/FIND(摘要・科目対応表!$A$1:$A$300,貼り付け用!B100),摘要・科目対応表!$I$1:$I$300))))&amp;""</f>
        <v/>
      </c>
      <c r="J100" t="str" cm="1">
        <f t="array" ref="J100">IF(AND(貼り付け用!C100="",貼り付け用!D100=""),"",IF(貼り付け用!C100&lt;&gt;"",記入情報!$B$8,IF(IFERROR(LOOKUP(0,0/FIND(摘要・科目対応表!$A$1:$A$300,貼り付け用!B100),摘要・科目対応表!$J$1:$J$300),0)=0,"",LOOKUP(0,0/FIND(摘要・科目対応表!$A$1:$A$300,貼り付け用!B100),摘要・科目対応表!$J$1:$J$300))))&amp;""</f>
        <v/>
      </c>
      <c r="K100" t="str">
        <f>IF(AND(貼り付け用!D100="",貼り付け用!C100=""),"",IF(貼り付け用!D100="",貼り付け用!C100,貼り付け用!D100))</f>
        <v/>
      </c>
      <c r="L100" t="str" cm="1">
        <f t="array" ref="L100">IF(貼り付け用!B100="","",IF(IFERROR(LOOKUP(0,0/FIND(摘要・科目対応表!$A$1:$A$300,貼り付け用!B100),摘要・科目対応表!$B$1:$B$300),0)=0,貼り付け用!B100,LOOKUP(0,0/FIND(摘要・科目対応表!$A$1:$A$300,貼り付け用!B100),摘要・科目対応表!$B$1:$B$300)))</f>
        <v/>
      </c>
      <c r="M100" t="str" cm="1">
        <f t="array" ref="M100">IF(AND(貼り付け用!C100="",貼り付け用!D100=""),"",IF(IFERROR(LOOKUP(0,0/FIND(摘要・科目対応表!$A$1:$A$300,貼り付け用!B100),摘要・科目対応表!$L$1:$L$300),0)="","",IFERROR(LOOKUP(0,0/FIND(摘要・科目対応表!$A$1:$A$300,貼り付け用!B100),摘要・科目対応表!$L$1:$L$300),"")))</f>
        <v/>
      </c>
      <c r="N100" t="str" cm="1">
        <f t="array" ref="N100">IF(AND(貼り付け用!C100="",貼り付け用!D100=""),"",IF(IFERROR(LOOKUP(0,0/FIND(摘要・科目対応表!$A$1:$A$300,貼り付け用!B100),摘要・科目対応表!$K$1:$K$300),0)=0,"",LOOKUP(0,0/FIND(摘要・科目対応表!$A$1:$A$300,貼り付け用!B100),摘要・科目対応表!$K$1:$K$300)))</f>
        <v/>
      </c>
      <c r="O100" t="str" cm="1">
        <f t="array" ref="O100">IF(AND(貼り付け用!C100="",貼り付け用!D100=""),"",IF(IFERROR(LOOKUP(0,0/FIND(摘要・科目対応表!$A$1:$A$300,貼り付け用!B100),摘要・科目対応表!$N$1:$N$300),0)=0,"",LOOKUP(0,0/FIND(摘要・科目対応表!$A$1:$A$300,貼り付け用!B100),摘要・科目対応表!$N$1:$N$300)))</f>
        <v/>
      </c>
      <c r="P100" t="str" cm="1">
        <f t="array" ref="P100">IF(AND(貼り付け用!C100="",貼り付け用!D100=""),"",IF(IFERROR(LOOKUP(0,0/FIND(摘要・科目対応表!$A$1:$A$300,貼り付け用!B100),摘要・科目対応表!$M$1:$M$300),0)=0,"",LOOKUP(0,0/FIND(摘要・科目対応表!$A$1:$A$300,貼り付け用!B100),摘要・科目対応表!$M$1:$M$300)))</f>
        <v/>
      </c>
    </row>
    <row r="101" spans="1:16">
      <c r="A101" t="str">
        <f>IF(貼り付け用!A101="","",1)</f>
        <v/>
      </c>
      <c r="B101" t="str">
        <f>IF(貼り付け用!A101="","",TEXT(貼り付け用!A101,"yyyymmdd"))</f>
        <v/>
      </c>
      <c r="C101" t="str" cm="1">
        <f t="array" ref="C101">IF(AND(貼り付け用!C101="",貼り付け用!D101=""),"",IF(貼り付け用!C101="",記入情報!$B$5,IF(IFERROR(LOOKUP(0,0/FIND(摘要・科目対応表!$A$1:$A$300,貼り付け用!B101),摘要・科目対応表!$C$1:$C$300),0)=0,記入情報!$B$1,LOOKUP(0,0/FIND(摘要・科目対応表!$A$1:$A$300,貼り付け用!B101),摘要・科目対応表!$C$1:$C$300))))</f>
        <v/>
      </c>
      <c r="D101" t="str" cm="1">
        <f t="array" ref="D101">IF(AND(貼り付け用!C101="",貼り付け用!D101=""),"",IF(貼り付け用!C101="",記入情報!$B$6,IF(IFERROR(LOOKUP(0,0/FIND(摘要・科目対応表!$A$1:$A$300,貼り付け用!B101),摘要・科目対応表!$D$1:$D$300),0)=0,記入情報!$B$2,LOOKUP(0,0/FIND(摘要・科目対応表!$A$1:$A$300,貼り付け用!B101),摘要・科目対応表!$D$1:$D$300))))</f>
        <v/>
      </c>
      <c r="E101" t="str" cm="1">
        <f t="array" ref="E101">IF(AND(貼り付け用!C101="",貼り付け用!D101=""),"",IF(貼り付け用!C101="",記入情報!$B$7,IF(IFERROR(LOOKUP(0,0/FIND(摘要・科目対応表!$A$1:$A$300,貼り付け用!B101),摘要・科目対応表!$E$1:$E$300),0)=0,"",LOOKUP(0,0/FIND(摘要・科目対応表!$A$1:$A$300,貼り付け用!B101),摘要・科目対応表!$E$1:$E$300))))&amp;""</f>
        <v/>
      </c>
      <c r="F101" t="str" cm="1">
        <f t="array" ref="F101">IF(AND(貼り付け用!C101="",貼り付け用!D101=""),"",IF(貼り付け用!C101="",記入情報!$B$8,IF(IFERROR(LOOKUP(0,0/FIND(摘要・科目対応表!$A$1:$A$300,貼り付け用!B101),摘要・科目対応表!$F$1:$F$300),0)=0,"",LOOKUP(0,0/FIND(摘要・科目対応表!$A$1:$A$300,貼り付け用!B101),摘要・科目対応表!$F$1:$F$300))))&amp;""</f>
        <v/>
      </c>
      <c r="G101" t="str" cm="1">
        <f t="array" ref="G101">IF(AND(貼り付け用!C101="",貼り付け用!D101=""),"",IF(貼り付け用!C101&lt;&gt;"",記入情報!$B$5,IF(IFERROR(LOOKUP(0,0/FIND(摘要・科目対応表!$A$1:$A$300,貼り付け用!B101),摘要・科目対応表!$G$1:$G$300),0)=0,記入情報!$B$3,LOOKUP(0,0/FIND(摘要・科目対応表!$A$1:$A$300,貼り付け用!B101),摘要・科目対応表!$G$1:$G$300))))</f>
        <v/>
      </c>
      <c r="H101" t="str" cm="1">
        <f t="array" ref="H101">IF(AND(貼り付け用!C101="",貼り付け用!D101=""),"",IF(貼り付け用!C101&lt;&gt;"",記入情報!$B$6,IF(IFERROR(LOOKUP(0,0/FIND(摘要・科目対応表!$A$1:$A$300,貼り付け用!B101),摘要・科目対応表!$H$1:$H$300),0)=0,記入情報!$B$4,LOOKUP(0,0/FIND(摘要・科目対応表!$A$1:$A$300,貼り付け用!B101),摘要・科目対応表!$H$1:$H$300))))</f>
        <v/>
      </c>
      <c r="I101" t="str" cm="1">
        <f t="array" ref="I101">IF(AND(貼り付け用!C101="",貼り付け用!D101=""),"",IF(貼り付け用!C101&lt;&gt;"",記入情報!$B$7,IF(IFERROR(LOOKUP(0,0/FIND(摘要・科目対応表!$A$1:$A$300,貼り付け用!B101),摘要・科目対応表!$I$1:$I$300),0)=0,"",LOOKUP(0,0/FIND(摘要・科目対応表!$A$1:$A$300,貼り付け用!B101),摘要・科目対応表!$I$1:$I$300))))&amp;""</f>
        <v/>
      </c>
      <c r="J101" t="str" cm="1">
        <f t="array" ref="J101">IF(AND(貼り付け用!C101="",貼り付け用!D101=""),"",IF(貼り付け用!C101&lt;&gt;"",記入情報!$B$8,IF(IFERROR(LOOKUP(0,0/FIND(摘要・科目対応表!$A$1:$A$300,貼り付け用!B101),摘要・科目対応表!$J$1:$J$300),0)=0,"",LOOKUP(0,0/FIND(摘要・科目対応表!$A$1:$A$300,貼り付け用!B101),摘要・科目対応表!$J$1:$J$300))))&amp;""</f>
        <v/>
      </c>
      <c r="K101" t="str">
        <f>IF(AND(貼り付け用!D101="",貼り付け用!C101=""),"",IF(貼り付け用!D101="",貼り付け用!C101,貼り付け用!D101))</f>
        <v/>
      </c>
      <c r="L101" t="str" cm="1">
        <f t="array" ref="L101">IF(貼り付け用!B101="","",IF(IFERROR(LOOKUP(0,0/FIND(摘要・科目対応表!$A$1:$A$300,貼り付け用!B101),摘要・科目対応表!$B$1:$B$300),0)=0,貼り付け用!B101,LOOKUP(0,0/FIND(摘要・科目対応表!$A$1:$A$300,貼り付け用!B101),摘要・科目対応表!$B$1:$B$300)))</f>
        <v/>
      </c>
      <c r="M101" t="str" cm="1">
        <f t="array" ref="M101">IF(AND(貼り付け用!C101="",貼り付け用!D101=""),"",IF(IFERROR(LOOKUP(0,0/FIND(摘要・科目対応表!$A$1:$A$300,貼り付け用!B101),摘要・科目対応表!$L$1:$L$300),0)="","",IFERROR(LOOKUP(0,0/FIND(摘要・科目対応表!$A$1:$A$300,貼り付け用!B101),摘要・科目対応表!$L$1:$L$300),"")))</f>
        <v/>
      </c>
      <c r="N101" t="str" cm="1">
        <f t="array" ref="N101">IF(AND(貼り付け用!C101="",貼り付け用!D101=""),"",IF(IFERROR(LOOKUP(0,0/FIND(摘要・科目対応表!$A$1:$A$300,貼り付け用!B101),摘要・科目対応表!$K$1:$K$300),0)=0,"",LOOKUP(0,0/FIND(摘要・科目対応表!$A$1:$A$300,貼り付け用!B101),摘要・科目対応表!$K$1:$K$300)))</f>
        <v/>
      </c>
      <c r="O101" t="str" cm="1">
        <f t="array" ref="O101">IF(AND(貼り付け用!C101="",貼り付け用!D101=""),"",IF(IFERROR(LOOKUP(0,0/FIND(摘要・科目対応表!$A$1:$A$300,貼り付け用!B101),摘要・科目対応表!$N$1:$N$300),0)=0,"",LOOKUP(0,0/FIND(摘要・科目対応表!$A$1:$A$300,貼り付け用!B101),摘要・科目対応表!$N$1:$N$300)))</f>
        <v/>
      </c>
      <c r="P101" t="str" cm="1">
        <f t="array" ref="P101">IF(AND(貼り付け用!C101="",貼り付け用!D101=""),"",IF(IFERROR(LOOKUP(0,0/FIND(摘要・科目対応表!$A$1:$A$300,貼り付け用!B101),摘要・科目対応表!$M$1:$M$300),0)=0,"",LOOKUP(0,0/FIND(摘要・科目対応表!$A$1:$A$300,貼り付け用!B101),摘要・科目対応表!$M$1:$M$300)))</f>
        <v/>
      </c>
    </row>
    <row r="102" spans="1:16">
      <c r="A102" t="str">
        <f>IF(貼り付け用!A102="","",1)</f>
        <v/>
      </c>
      <c r="B102" t="str">
        <f>IF(貼り付け用!A102="","",TEXT(貼り付け用!A102,"yyyymmdd"))</f>
        <v/>
      </c>
      <c r="C102" t="str" cm="1">
        <f t="array" ref="C102">IF(AND(貼り付け用!C102="",貼り付け用!D102=""),"",IF(貼り付け用!C102="",記入情報!$B$5,IF(IFERROR(LOOKUP(0,0/FIND(摘要・科目対応表!$A$1:$A$300,貼り付け用!B102),摘要・科目対応表!$C$1:$C$300),0)=0,記入情報!$B$1,LOOKUP(0,0/FIND(摘要・科目対応表!$A$1:$A$300,貼り付け用!B102),摘要・科目対応表!$C$1:$C$300))))</f>
        <v/>
      </c>
      <c r="D102" t="str" cm="1">
        <f t="array" ref="D102">IF(AND(貼り付け用!C102="",貼り付け用!D102=""),"",IF(貼り付け用!C102="",記入情報!$B$6,IF(IFERROR(LOOKUP(0,0/FIND(摘要・科目対応表!$A$1:$A$300,貼り付け用!B102),摘要・科目対応表!$D$1:$D$300),0)=0,記入情報!$B$2,LOOKUP(0,0/FIND(摘要・科目対応表!$A$1:$A$300,貼り付け用!B102),摘要・科目対応表!$D$1:$D$300))))</f>
        <v/>
      </c>
      <c r="E102" t="str" cm="1">
        <f t="array" ref="E102">IF(AND(貼り付け用!C102="",貼り付け用!D102=""),"",IF(貼り付け用!C102="",記入情報!$B$7,IF(IFERROR(LOOKUP(0,0/FIND(摘要・科目対応表!$A$1:$A$300,貼り付け用!B102),摘要・科目対応表!$E$1:$E$300),0)=0,"",LOOKUP(0,0/FIND(摘要・科目対応表!$A$1:$A$300,貼り付け用!B102),摘要・科目対応表!$E$1:$E$300))))&amp;""</f>
        <v/>
      </c>
      <c r="F102" t="str" cm="1">
        <f t="array" ref="F102">IF(AND(貼り付け用!C102="",貼り付け用!D102=""),"",IF(貼り付け用!C102="",記入情報!$B$8,IF(IFERROR(LOOKUP(0,0/FIND(摘要・科目対応表!$A$1:$A$300,貼り付け用!B102),摘要・科目対応表!$F$1:$F$300),0)=0,"",LOOKUP(0,0/FIND(摘要・科目対応表!$A$1:$A$300,貼り付け用!B102),摘要・科目対応表!$F$1:$F$300))))&amp;""</f>
        <v/>
      </c>
      <c r="G102" t="str" cm="1">
        <f t="array" ref="G102">IF(AND(貼り付け用!C102="",貼り付け用!D102=""),"",IF(貼り付け用!C102&lt;&gt;"",記入情報!$B$5,IF(IFERROR(LOOKUP(0,0/FIND(摘要・科目対応表!$A$1:$A$300,貼り付け用!B102),摘要・科目対応表!$G$1:$G$300),0)=0,記入情報!$B$3,LOOKUP(0,0/FIND(摘要・科目対応表!$A$1:$A$300,貼り付け用!B102),摘要・科目対応表!$G$1:$G$300))))</f>
        <v/>
      </c>
      <c r="H102" t="str" cm="1">
        <f t="array" ref="H102">IF(AND(貼り付け用!C102="",貼り付け用!D102=""),"",IF(貼り付け用!C102&lt;&gt;"",記入情報!$B$6,IF(IFERROR(LOOKUP(0,0/FIND(摘要・科目対応表!$A$1:$A$300,貼り付け用!B102),摘要・科目対応表!$H$1:$H$300),0)=0,記入情報!$B$4,LOOKUP(0,0/FIND(摘要・科目対応表!$A$1:$A$300,貼り付け用!B102),摘要・科目対応表!$H$1:$H$300))))</f>
        <v/>
      </c>
      <c r="I102" t="str" cm="1">
        <f t="array" ref="I102">IF(AND(貼り付け用!C102="",貼り付け用!D102=""),"",IF(貼り付け用!C102&lt;&gt;"",記入情報!$B$7,IF(IFERROR(LOOKUP(0,0/FIND(摘要・科目対応表!$A$1:$A$300,貼り付け用!B102),摘要・科目対応表!$I$1:$I$300),0)=0,"",LOOKUP(0,0/FIND(摘要・科目対応表!$A$1:$A$300,貼り付け用!B102),摘要・科目対応表!$I$1:$I$300))))&amp;""</f>
        <v/>
      </c>
      <c r="J102" t="str" cm="1">
        <f t="array" ref="J102">IF(AND(貼り付け用!C102="",貼り付け用!D102=""),"",IF(貼り付け用!C102&lt;&gt;"",記入情報!$B$8,IF(IFERROR(LOOKUP(0,0/FIND(摘要・科目対応表!$A$1:$A$300,貼り付け用!B102),摘要・科目対応表!$J$1:$J$300),0)=0,"",LOOKUP(0,0/FIND(摘要・科目対応表!$A$1:$A$300,貼り付け用!B102),摘要・科目対応表!$J$1:$J$300))))&amp;""</f>
        <v/>
      </c>
      <c r="K102" t="str">
        <f>IF(AND(貼り付け用!D102="",貼り付け用!C102=""),"",IF(貼り付け用!D102="",貼り付け用!C102,貼り付け用!D102))</f>
        <v/>
      </c>
      <c r="L102" t="str" cm="1">
        <f t="array" ref="L102">IF(貼り付け用!B102="","",IF(IFERROR(LOOKUP(0,0/FIND(摘要・科目対応表!$A$1:$A$300,貼り付け用!B102),摘要・科目対応表!$B$1:$B$300),0)=0,貼り付け用!B102,LOOKUP(0,0/FIND(摘要・科目対応表!$A$1:$A$300,貼り付け用!B102),摘要・科目対応表!$B$1:$B$300)))</f>
        <v/>
      </c>
      <c r="M102" t="str" cm="1">
        <f t="array" ref="M102">IF(AND(貼り付け用!C102="",貼り付け用!D102=""),"",IF(IFERROR(LOOKUP(0,0/FIND(摘要・科目対応表!$A$1:$A$300,貼り付け用!B102),摘要・科目対応表!$L$1:$L$300),0)="","",IFERROR(LOOKUP(0,0/FIND(摘要・科目対応表!$A$1:$A$300,貼り付け用!B102),摘要・科目対応表!$L$1:$L$300),"")))</f>
        <v/>
      </c>
      <c r="N102" t="str" cm="1">
        <f t="array" ref="N102">IF(AND(貼り付け用!C102="",貼り付け用!D102=""),"",IF(IFERROR(LOOKUP(0,0/FIND(摘要・科目対応表!$A$1:$A$300,貼り付け用!B102),摘要・科目対応表!$K$1:$K$300),0)=0,"",LOOKUP(0,0/FIND(摘要・科目対応表!$A$1:$A$300,貼り付け用!B102),摘要・科目対応表!$K$1:$K$300)))</f>
        <v/>
      </c>
      <c r="O102" t="str" cm="1">
        <f t="array" ref="O102">IF(AND(貼り付け用!C102="",貼り付け用!D102=""),"",IF(IFERROR(LOOKUP(0,0/FIND(摘要・科目対応表!$A$1:$A$300,貼り付け用!B102),摘要・科目対応表!$N$1:$N$300),0)=0,"",LOOKUP(0,0/FIND(摘要・科目対応表!$A$1:$A$300,貼り付け用!B102),摘要・科目対応表!$N$1:$N$300)))</f>
        <v/>
      </c>
      <c r="P102" t="str" cm="1">
        <f t="array" ref="P102">IF(AND(貼り付け用!C102="",貼り付け用!D102=""),"",IF(IFERROR(LOOKUP(0,0/FIND(摘要・科目対応表!$A$1:$A$300,貼り付け用!B102),摘要・科目対応表!$M$1:$M$300),0)=0,"",LOOKUP(0,0/FIND(摘要・科目対応表!$A$1:$A$300,貼り付け用!B102),摘要・科目対応表!$M$1:$M$300)))</f>
        <v/>
      </c>
    </row>
    <row r="103" spans="1:16">
      <c r="A103" t="str">
        <f>IF(貼り付け用!A103="","",1)</f>
        <v/>
      </c>
      <c r="B103" t="str">
        <f>IF(貼り付け用!A103="","",TEXT(貼り付け用!A103,"yyyymmdd"))</f>
        <v/>
      </c>
      <c r="C103" t="str" cm="1">
        <f t="array" ref="C103">IF(AND(貼り付け用!C103="",貼り付け用!D103=""),"",IF(貼り付け用!C103="",記入情報!$B$5,IF(IFERROR(LOOKUP(0,0/FIND(摘要・科目対応表!$A$1:$A$300,貼り付け用!B103),摘要・科目対応表!$C$1:$C$300),0)=0,記入情報!$B$1,LOOKUP(0,0/FIND(摘要・科目対応表!$A$1:$A$300,貼り付け用!B103),摘要・科目対応表!$C$1:$C$300))))</f>
        <v/>
      </c>
      <c r="D103" t="str" cm="1">
        <f t="array" ref="D103">IF(AND(貼り付け用!C103="",貼り付け用!D103=""),"",IF(貼り付け用!C103="",記入情報!$B$6,IF(IFERROR(LOOKUP(0,0/FIND(摘要・科目対応表!$A$1:$A$300,貼り付け用!B103),摘要・科目対応表!$D$1:$D$300),0)=0,記入情報!$B$2,LOOKUP(0,0/FIND(摘要・科目対応表!$A$1:$A$300,貼り付け用!B103),摘要・科目対応表!$D$1:$D$300))))</f>
        <v/>
      </c>
      <c r="E103" t="str" cm="1">
        <f t="array" ref="E103">IF(AND(貼り付け用!C103="",貼り付け用!D103=""),"",IF(貼り付け用!C103="",記入情報!$B$7,IF(IFERROR(LOOKUP(0,0/FIND(摘要・科目対応表!$A$1:$A$300,貼り付け用!B103),摘要・科目対応表!$E$1:$E$300),0)=0,"",LOOKUP(0,0/FIND(摘要・科目対応表!$A$1:$A$300,貼り付け用!B103),摘要・科目対応表!$E$1:$E$300))))&amp;""</f>
        <v/>
      </c>
      <c r="F103" t="str" cm="1">
        <f t="array" ref="F103">IF(AND(貼り付け用!C103="",貼り付け用!D103=""),"",IF(貼り付け用!C103="",記入情報!$B$8,IF(IFERROR(LOOKUP(0,0/FIND(摘要・科目対応表!$A$1:$A$300,貼り付け用!B103),摘要・科目対応表!$F$1:$F$300),0)=0,"",LOOKUP(0,0/FIND(摘要・科目対応表!$A$1:$A$300,貼り付け用!B103),摘要・科目対応表!$F$1:$F$300))))&amp;""</f>
        <v/>
      </c>
      <c r="G103" t="str" cm="1">
        <f t="array" ref="G103">IF(AND(貼り付け用!C103="",貼り付け用!D103=""),"",IF(貼り付け用!C103&lt;&gt;"",記入情報!$B$5,IF(IFERROR(LOOKUP(0,0/FIND(摘要・科目対応表!$A$1:$A$300,貼り付け用!B103),摘要・科目対応表!$G$1:$G$300),0)=0,記入情報!$B$3,LOOKUP(0,0/FIND(摘要・科目対応表!$A$1:$A$300,貼り付け用!B103),摘要・科目対応表!$G$1:$G$300))))</f>
        <v/>
      </c>
      <c r="H103" t="str" cm="1">
        <f t="array" ref="H103">IF(AND(貼り付け用!C103="",貼り付け用!D103=""),"",IF(貼り付け用!C103&lt;&gt;"",記入情報!$B$6,IF(IFERROR(LOOKUP(0,0/FIND(摘要・科目対応表!$A$1:$A$300,貼り付け用!B103),摘要・科目対応表!$H$1:$H$300),0)=0,記入情報!$B$4,LOOKUP(0,0/FIND(摘要・科目対応表!$A$1:$A$300,貼り付け用!B103),摘要・科目対応表!$H$1:$H$300))))</f>
        <v/>
      </c>
      <c r="I103" t="str" cm="1">
        <f t="array" ref="I103">IF(AND(貼り付け用!C103="",貼り付け用!D103=""),"",IF(貼り付け用!C103&lt;&gt;"",記入情報!$B$7,IF(IFERROR(LOOKUP(0,0/FIND(摘要・科目対応表!$A$1:$A$300,貼り付け用!B103),摘要・科目対応表!$I$1:$I$300),0)=0,"",LOOKUP(0,0/FIND(摘要・科目対応表!$A$1:$A$300,貼り付け用!B103),摘要・科目対応表!$I$1:$I$300))))&amp;""</f>
        <v/>
      </c>
      <c r="J103" t="str" cm="1">
        <f t="array" ref="J103">IF(AND(貼り付け用!C103="",貼り付け用!D103=""),"",IF(貼り付け用!C103&lt;&gt;"",記入情報!$B$8,IF(IFERROR(LOOKUP(0,0/FIND(摘要・科目対応表!$A$1:$A$300,貼り付け用!B103),摘要・科目対応表!$J$1:$J$300),0)=0,"",LOOKUP(0,0/FIND(摘要・科目対応表!$A$1:$A$300,貼り付け用!B103),摘要・科目対応表!$J$1:$J$300))))&amp;""</f>
        <v/>
      </c>
      <c r="K103" t="str">
        <f>IF(AND(貼り付け用!D103="",貼り付け用!C103=""),"",IF(貼り付け用!D103="",貼り付け用!C103,貼り付け用!D103))</f>
        <v/>
      </c>
      <c r="L103" t="str" cm="1">
        <f t="array" ref="L103">IF(貼り付け用!B103="","",IF(IFERROR(LOOKUP(0,0/FIND(摘要・科目対応表!$A$1:$A$300,貼り付け用!B103),摘要・科目対応表!$B$1:$B$300),0)=0,貼り付け用!B103,LOOKUP(0,0/FIND(摘要・科目対応表!$A$1:$A$300,貼り付け用!B103),摘要・科目対応表!$B$1:$B$300)))</f>
        <v/>
      </c>
      <c r="M103" t="str" cm="1">
        <f t="array" ref="M103">IF(AND(貼り付け用!C103="",貼り付け用!D103=""),"",IF(IFERROR(LOOKUP(0,0/FIND(摘要・科目対応表!$A$1:$A$300,貼り付け用!B103),摘要・科目対応表!$L$1:$L$300),0)="","",IFERROR(LOOKUP(0,0/FIND(摘要・科目対応表!$A$1:$A$300,貼り付け用!B103),摘要・科目対応表!$L$1:$L$300),"")))</f>
        <v/>
      </c>
      <c r="N103" t="str" cm="1">
        <f t="array" ref="N103">IF(AND(貼り付け用!C103="",貼り付け用!D103=""),"",IF(IFERROR(LOOKUP(0,0/FIND(摘要・科目対応表!$A$1:$A$300,貼り付け用!B103),摘要・科目対応表!$K$1:$K$300),0)=0,"",LOOKUP(0,0/FIND(摘要・科目対応表!$A$1:$A$300,貼り付け用!B103),摘要・科目対応表!$K$1:$K$300)))</f>
        <v/>
      </c>
      <c r="O103" t="str" cm="1">
        <f t="array" ref="O103">IF(AND(貼り付け用!C103="",貼り付け用!D103=""),"",IF(IFERROR(LOOKUP(0,0/FIND(摘要・科目対応表!$A$1:$A$300,貼り付け用!B103),摘要・科目対応表!$N$1:$N$300),0)=0,"",LOOKUP(0,0/FIND(摘要・科目対応表!$A$1:$A$300,貼り付け用!B103),摘要・科目対応表!$N$1:$N$300)))</f>
        <v/>
      </c>
      <c r="P103" t="str" cm="1">
        <f t="array" ref="P103">IF(AND(貼り付け用!C103="",貼り付け用!D103=""),"",IF(IFERROR(LOOKUP(0,0/FIND(摘要・科目対応表!$A$1:$A$300,貼り付け用!B103),摘要・科目対応表!$M$1:$M$300),0)=0,"",LOOKUP(0,0/FIND(摘要・科目対応表!$A$1:$A$300,貼り付け用!B103),摘要・科目対応表!$M$1:$M$300)))</f>
        <v/>
      </c>
    </row>
    <row r="104" spans="1:16">
      <c r="A104" t="str">
        <f>IF(貼り付け用!A104="","",1)</f>
        <v/>
      </c>
      <c r="B104" t="str">
        <f>IF(貼り付け用!A104="","",TEXT(貼り付け用!A104,"yyyymmdd"))</f>
        <v/>
      </c>
      <c r="C104" t="str" cm="1">
        <f t="array" ref="C104">IF(AND(貼り付け用!C104="",貼り付け用!D104=""),"",IF(貼り付け用!C104="",記入情報!$B$5,IF(IFERROR(LOOKUP(0,0/FIND(摘要・科目対応表!$A$1:$A$300,貼り付け用!B104),摘要・科目対応表!$C$1:$C$300),0)=0,記入情報!$B$1,LOOKUP(0,0/FIND(摘要・科目対応表!$A$1:$A$300,貼り付け用!B104),摘要・科目対応表!$C$1:$C$300))))</f>
        <v/>
      </c>
      <c r="D104" t="str" cm="1">
        <f t="array" ref="D104">IF(AND(貼り付け用!C104="",貼り付け用!D104=""),"",IF(貼り付け用!C104="",記入情報!$B$6,IF(IFERROR(LOOKUP(0,0/FIND(摘要・科目対応表!$A$1:$A$300,貼り付け用!B104),摘要・科目対応表!$D$1:$D$300),0)=0,記入情報!$B$2,LOOKUP(0,0/FIND(摘要・科目対応表!$A$1:$A$300,貼り付け用!B104),摘要・科目対応表!$D$1:$D$300))))</f>
        <v/>
      </c>
      <c r="E104" t="str" cm="1">
        <f t="array" ref="E104">IF(AND(貼り付け用!C104="",貼り付け用!D104=""),"",IF(貼り付け用!C104="",記入情報!$B$7,IF(IFERROR(LOOKUP(0,0/FIND(摘要・科目対応表!$A$1:$A$300,貼り付け用!B104),摘要・科目対応表!$E$1:$E$300),0)=0,"",LOOKUP(0,0/FIND(摘要・科目対応表!$A$1:$A$300,貼り付け用!B104),摘要・科目対応表!$E$1:$E$300))))&amp;""</f>
        <v/>
      </c>
      <c r="F104" t="str" cm="1">
        <f t="array" ref="F104">IF(AND(貼り付け用!C104="",貼り付け用!D104=""),"",IF(貼り付け用!C104="",記入情報!$B$8,IF(IFERROR(LOOKUP(0,0/FIND(摘要・科目対応表!$A$1:$A$300,貼り付け用!B104),摘要・科目対応表!$F$1:$F$300),0)=0,"",LOOKUP(0,0/FIND(摘要・科目対応表!$A$1:$A$300,貼り付け用!B104),摘要・科目対応表!$F$1:$F$300))))&amp;""</f>
        <v/>
      </c>
      <c r="G104" t="str" cm="1">
        <f t="array" ref="G104">IF(AND(貼り付け用!C104="",貼り付け用!D104=""),"",IF(貼り付け用!C104&lt;&gt;"",記入情報!$B$5,IF(IFERROR(LOOKUP(0,0/FIND(摘要・科目対応表!$A$1:$A$300,貼り付け用!B104),摘要・科目対応表!$G$1:$G$300),0)=0,記入情報!$B$3,LOOKUP(0,0/FIND(摘要・科目対応表!$A$1:$A$300,貼り付け用!B104),摘要・科目対応表!$G$1:$G$300))))</f>
        <v/>
      </c>
      <c r="H104" t="str" cm="1">
        <f t="array" ref="H104">IF(AND(貼り付け用!C104="",貼り付け用!D104=""),"",IF(貼り付け用!C104&lt;&gt;"",記入情報!$B$6,IF(IFERROR(LOOKUP(0,0/FIND(摘要・科目対応表!$A$1:$A$300,貼り付け用!B104),摘要・科目対応表!$H$1:$H$300),0)=0,記入情報!$B$4,LOOKUP(0,0/FIND(摘要・科目対応表!$A$1:$A$300,貼り付け用!B104),摘要・科目対応表!$H$1:$H$300))))</f>
        <v/>
      </c>
      <c r="I104" t="str" cm="1">
        <f t="array" ref="I104">IF(AND(貼り付け用!C104="",貼り付け用!D104=""),"",IF(貼り付け用!C104&lt;&gt;"",記入情報!$B$7,IF(IFERROR(LOOKUP(0,0/FIND(摘要・科目対応表!$A$1:$A$300,貼り付け用!B104),摘要・科目対応表!$I$1:$I$300),0)=0,"",LOOKUP(0,0/FIND(摘要・科目対応表!$A$1:$A$300,貼り付け用!B104),摘要・科目対応表!$I$1:$I$300))))&amp;""</f>
        <v/>
      </c>
      <c r="J104" t="str" cm="1">
        <f t="array" ref="J104">IF(AND(貼り付け用!C104="",貼り付け用!D104=""),"",IF(貼り付け用!C104&lt;&gt;"",記入情報!$B$8,IF(IFERROR(LOOKUP(0,0/FIND(摘要・科目対応表!$A$1:$A$300,貼り付け用!B104),摘要・科目対応表!$J$1:$J$300),0)=0,"",LOOKUP(0,0/FIND(摘要・科目対応表!$A$1:$A$300,貼り付け用!B104),摘要・科目対応表!$J$1:$J$300))))&amp;""</f>
        <v/>
      </c>
      <c r="K104" t="str">
        <f>IF(AND(貼り付け用!D104="",貼り付け用!C104=""),"",IF(貼り付け用!D104="",貼り付け用!C104,貼り付け用!D104))</f>
        <v/>
      </c>
      <c r="L104" t="str" cm="1">
        <f t="array" ref="L104">IF(貼り付け用!B104="","",IF(IFERROR(LOOKUP(0,0/FIND(摘要・科目対応表!$A$1:$A$300,貼り付け用!B104),摘要・科目対応表!$B$1:$B$300),0)=0,貼り付け用!B104,LOOKUP(0,0/FIND(摘要・科目対応表!$A$1:$A$300,貼り付け用!B104),摘要・科目対応表!$B$1:$B$300)))</f>
        <v/>
      </c>
      <c r="M104" t="str" cm="1">
        <f t="array" ref="M104">IF(AND(貼り付け用!C104="",貼り付け用!D104=""),"",IF(IFERROR(LOOKUP(0,0/FIND(摘要・科目対応表!$A$1:$A$300,貼り付け用!B104),摘要・科目対応表!$L$1:$L$300),0)="","",IFERROR(LOOKUP(0,0/FIND(摘要・科目対応表!$A$1:$A$300,貼り付け用!B104),摘要・科目対応表!$L$1:$L$300),"")))</f>
        <v/>
      </c>
      <c r="N104" t="str" cm="1">
        <f t="array" ref="N104">IF(AND(貼り付け用!C104="",貼り付け用!D104=""),"",IF(IFERROR(LOOKUP(0,0/FIND(摘要・科目対応表!$A$1:$A$300,貼り付け用!B104),摘要・科目対応表!$K$1:$K$300),0)=0,"",LOOKUP(0,0/FIND(摘要・科目対応表!$A$1:$A$300,貼り付け用!B104),摘要・科目対応表!$K$1:$K$300)))</f>
        <v/>
      </c>
      <c r="O104" t="str" cm="1">
        <f t="array" ref="O104">IF(AND(貼り付け用!C104="",貼り付け用!D104=""),"",IF(IFERROR(LOOKUP(0,0/FIND(摘要・科目対応表!$A$1:$A$300,貼り付け用!B104),摘要・科目対応表!$N$1:$N$300),0)=0,"",LOOKUP(0,0/FIND(摘要・科目対応表!$A$1:$A$300,貼り付け用!B104),摘要・科目対応表!$N$1:$N$300)))</f>
        <v/>
      </c>
      <c r="P104" t="str" cm="1">
        <f t="array" ref="P104">IF(AND(貼り付け用!C104="",貼り付け用!D104=""),"",IF(IFERROR(LOOKUP(0,0/FIND(摘要・科目対応表!$A$1:$A$300,貼り付け用!B104),摘要・科目対応表!$M$1:$M$300),0)=0,"",LOOKUP(0,0/FIND(摘要・科目対応表!$A$1:$A$300,貼り付け用!B104),摘要・科目対応表!$M$1:$M$300)))</f>
        <v/>
      </c>
    </row>
    <row r="105" spans="1:16">
      <c r="A105" t="str">
        <f>IF(貼り付け用!A105="","",1)</f>
        <v/>
      </c>
      <c r="B105" t="str">
        <f>IF(貼り付け用!A105="","",TEXT(貼り付け用!A105,"yyyymmdd"))</f>
        <v/>
      </c>
      <c r="C105" t="str" cm="1">
        <f t="array" ref="C105">IF(AND(貼り付け用!C105="",貼り付け用!D105=""),"",IF(貼り付け用!C105="",記入情報!$B$5,IF(IFERROR(LOOKUP(0,0/FIND(摘要・科目対応表!$A$1:$A$300,貼り付け用!B105),摘要・科目対応表!$C$1:$C$300),0)=0,記入情報!$B$1,LOOKUP(0,0/FIND(摘要・科目対応表!$A$1:$A$300,貼り付け用!B105),摘要・科目対応表!$C$1:$C$300))))</f>
        <v/>
      </c>
      <c r="D105" t="str" cm="1">
        <f t="array" ref="D105">IF(AND(貼り付け用!C105="",貼り付け用!D105=""),"",IF(貼り付け用!C105="",記入情報!$B$6,IF(IFERROR(LOOKUP(0,0/FIND(摘要・科目対応表!$A$1:$A$300,貼り付け用!B105),摘要・科目対応表!$D$1:$D$300),0)=0,記入情報!$B$2,LOOKUP(0,0/FIND(摘要・科目対応表!$A$1:$A$300,貼り付け用!B105),摘要・科目対応表!$D$1:$D$300))))</f>
        <v/>
      </c>
      <c r="E105" t="str" cm="1">
        <f t="array" ref="E105">IF(AND(貼り付け用!C105="",貼り付け用!D105=""),"",IF(貼り付け用!C105="",記入情報!$B$7,IF(IFERROR(LOOKUP(0,0/FIND(摘要・科目対応表!$A$1:$A$300,貼り付け用!B105),摘要・科目対応表!$E$1:$E$300),0)=0,"",LOOKUP(0,0/FIND(摘要・科目対応表!$A$1:$A$300,貼り付け用!B105),摘要・科目対応表!$E$1:$E$300))))&amp;""</f>
        <v/>
      </c>
      <c r="F105" t="str" cm="1">
        <f t="array" ref="F105">IF(AND(貼り付け用!C105="",貼り付け用!D105=""),"",IF(貼り付け用!C105="",記入情報!$B$8,IF(IFERROR(LOOKUP(0,0/FIND(摘要・科目対応表!$A$1:$A$300,貼り付け用!B105),摘要・科目対応表!$F$1:$F$300),0)=0,"",LOOKUP(0,0/FIND(摘要・科目対応表!$A$1:$A$300,貼り付け用!B105),摘要・科目対応表!$F$1:$F$300))))&amp;""</f>
        <v/>
      </c>
      <c r="G105" t="str" cm="1">
        <f t="array" ref="G105">IF(AND(貼り付け用!C105="",貼り付け用!D105=""),"",IF(貼り付け用!C105&lt;&gt;"",記入情報!$B$5,IF(IFERROR(LOOKUP(0,0/FIND(摘要・科目対応表!$A$1:$A$300,貼り付け用!B105),摘要・科目対応表!$G$1:$G$300),0)=0,記入情報!$B$3,LOOKUP(0,0/FIND(摘要・科目対応表!$A$1:$A$300,貼り付け用!B105),摘要・科目対応表!$G$1:$G$300))))</f>
        <v/>
      </c>
      <c r="H105" t="str" cm="1">
        <f t="array" ref="H105">IF(AND(貼り付け用!C105="",貼り付け用!D105=""),"",IF(貼り付け用!C105&lt;&gt;"",記入情報!$B$6,IF(IFERROR(LOOKUP(0,0/FIND(摘要・科目対応表!$A$1:$A$300,貼り付け用!B105),摘要・科目対応表!$H$1:$H$300),0)=0,記入情報!$B$4,LOOKUP(0,0/FIND(摘要・科目対応表!$A$1:$A$300,貼り付け用!B105),摘要・科目対応表!$H$1:$H$300))))</f>
        <v/>
      </c>
      <c r="I105" t="str" cm="1">
        <f t="array" ref="I105">IF(AND(貼り付け用!C105="",貼り付け用!D105=""),"",IF(貼り付け用!C105&lt;&gt;"",記入情報!$B$7,IF(IFERROR(LOOKUP(0,0/FIND(摘要・科目対応表!$A$1:$A$300,貼り付け用!B105),摘要・科目対応表!$I$1:$I$300),0)=0,"",LOOKUP(0,0/FIND(摘要・科目対応表!$A$1:$A$300,貼り付け用!B105),摘要・科目対応表!$I$1:$I$300))))&amp;""</f>
        <v/>
      </c>
      <c r="J105" t="str" cm="1">
        <f t="array" ref="J105">IF(AND(貼り付け用!C105="",貼り付け用!D105=""),"",IF(貼り付け用!C105&lt;&gt;"",記入情報!$B$8,IF(IFERROR(LOOKUP(0,0/FIND(摘要・科目対応表!$A$1:$A$300,貼り付け用!B105),摘要・科目対応表!$J$1:$J$300),0)=0,"",LOOKUP(0,0/FIND(摘要・科目対応表!$A$1:$A$300,貼り付け用!B105),摘要・科目対応表!$J$1:$J$300))))&amp;""</f>
        <v/>
      </c>
      <c r="K105" t="str">
        <f>IF(AND(貼り付け用!D105="",貼り付け用!C105=""),"",IF(貼り付け用!D105="",貼り付け用!C105,貼り付け用!D105))</f>
        <v/>
      </c>
      <c r="L105" t="str" cm="1">
        <f t="array" ref="L105">IF(貼り付け用!B105="","",IF(IFERROR(LOOKUP(0,0/FIND(摘要・科目対応表!$A$1:$A$300,貼り付け用!B105),摘要・科目対応表!$B$1:$B$300),0)=0,貼り付け用!B105,LOOKUP(0,0/FIND(摘要・科目対応表!$A$1:$A$300,貼り付け用!B105),摘要・科目対応表!$B$1:$B$300)))</f>
        <v/>
      </c>
      <c r="M105" t="str" cm="1">
        <f t="array" ref="M105">IF(AND(貼り付け用!C105="",貼り付け用!D105=""),"",IF(IFERROR(LOOKUP(0,0/FIND(摘要・科目対応表!$A$1:$A$300,貼り付け用!B105),摘要・科目対応表!$L$1:$L$300),0)="","",IFERROR(LOOKUP(0,0/FIND(摘要・科目対応表!$A$1:$A$300,貼り付け用!B105),摘要・科目対応表!$L$1:$L$300),"")))</f>
        <v/>
      </c>
      <c r="N105" t="str" cm="1">
        <f t="array" ref="N105">IF(AND(貼り付け用!C105="",貼り付け用!D105=""),"",IF(IFERROR(LOOKUP(0,0/FIND(摘要・科目対応表!$A$1:$A$300,貼り付け用!B105),摘要・科目対応表!$K$1:$K$300),0)=0,"",LOOKUP(0,0/FIND(摘要・科目対応表!$A$1:$A$300,貼り付け用!B105),摘要・科目対応表!$K$1:$K$300)))</f>
        <v/>
      </c>
      <c r="O105" t="str" cm="1">
        <f t="array" ref="O105">IF(AND(貼り付け用!C105="",貼り付け用!D105=""),"",IF(IFERROR(LOOKUP(0,0/FIND(摘要・科目対応表!$A$1:$A$300,貼り付け用!B105),摘要・科目対応表!$N$1:$N$300),0)=0,"",LOOKUP(0,0/FIND(摘要・科目対応表!$A$1:$A$300,貼り付け用!B105),摘要・科目対応表!$N$1:$N$300)))</f>
        <v/>
      </c>
      <c r="P105" t="str" cm="1">
        <f t="array" ref="P105">IF(AND(貼り付け用!C105="",貼り付け用!D105=""),"",IF(IFERROR(LOOKUP(0,0/FIND(摘要・科目対応表!$A$1:$A$300,貼り付け用!B105),摘要・科目対応表!$M$1:$M$300),0)=0,"",LOOKUP(0,0/FIND(摘要・科目対応表!$A$1:$A$300,貼り付け用!B105),摘要・科目対応表!$M$1:$M$300)))</f>
        <v/>
      </c>
    </row>
    <row r="106" spans="1:16">
      <c r="A106" t="str">
        <f>IF(貼り付け用!A106="","",1)</f>
        <v/>
      </c>
      <c r="B106" t="str">
        <f>IF(貼り付け用!A106="","",TEXT(貼り付け用!A106,"yyyymmdd"))</f>
        <v/>
      </c>
      <c r="C106" t="str" cm="1">
        <f t="array" ref="C106">IF(AND(貼り付け用!C106="",貼り付け用!D106=""),"",IF(貼り付け用!C106="",記入情報!$B$5,IF(IFERROR(LOOKUP(0,0/FIND(摘要・科目対応表!$A$1:$A$300,貼り付け用!B106),摘要・科目対応表!$C$1:$C$300),0)=0,記入情報!$B$1,LOOKUP(0,0/FIND(摘要・科目対応表!$A$1:$A$300,貼り付け用!B106),摘要・科目対応表!$C$1:$C$300))))</f>
        <v/>
      </c>
      <c r="D106" t="str" cm="1">
        <f t="array" ref="D106">IF(AND(貼り付け用!C106="",貼り付け用!D106=""),"",IF(貼り付け用!C106="",記入情報!$B$6,IF(IFERROR(LOOKUP(0,0/FIND(摘要・科目対応表!$A$1:$A$300,貼り付け用!B106),摘要・科目対応表!$D$1:$D$300),0)=0,記入情報!$B$2,LOOKUP(0,0/FIND(摘要・科目対応表!$A$1:$A$300,貼り付け用!B106),摘要・科目対応表!$D$1:$D$300))))</f>
        <v/>
      </c>
      <c r="E106" t="str" cm="1">
        <f t="array" ref="E106">IF(AND(貼り付け用!C106="",貼り付け用!D106=""),"",IF(貼り付け用!C106="",記入情報!$B$7,IF(IFERROR(LOOKUP(0,0/FIND(摘要・科目対応表!$A$1:$A$300,貼り付け用!B106),摘要・科目対応表!$E$1:$E$300),0)=0,"",LOOKUP(0,0/FIND(摘要・科目対応表!$A$1:$A$300,貼り付け用!B106),摘要・科目対応表!$E$1:$E$300))))&amp;""</f>
        <v/>
      </c>
      <c r="F106" t="str" cm="1">
        <f t="array" ref="F106">IF(AND(貼り付け用!C106="",貼り付け用!D106=""),"",IF(貼り付け用!C106="",記入情報!$B$8,IF(IFERROR(LOOKUP(0,0/FIND(摘要・科目対応表!$A$1:$A$300,貼り付け用!B106),摘要・科目対応表!$F$1:$F$300),0)=0,"",LOOKUP(0,0/FIND(摘要・科目対応表!$A$1:$A$300,貼り付け用!B106),摘要・科目対応表!$F$1:$F$300))))&amp;""</f>
        <v/>
      </c>
      <c r="G106" t="str" cm="1">
        <f t="array" ref="G106">IF(AND(貼り付け用!C106="",貼り付け用!D106=""),"",IF(貼り付け用!C106&lt;&gt;"",記入情報!$B$5,IF(IFERROR(LOOKUP(0,0/FIND(摘要・科目対応表!$A$1:$A$300,貼り付け用!B106),摘要・科目対応表!$G$1:$G$300),0)=0,記入情報!$B$3,LOOKUP(0,0/FIND(摘要・科目対応表!$A$1:$A$300,貼り付け用!B106),摘要・科目対応表!$G$1:$G$300))))</f>
        <v/>
      </c>
      <c r="H106" t="str" cm="1">
        <f t="array" ref="H106">IF(AND(貼り付け用!C106="",貼り付け用!D106=""),"",IF(貼り付け用!C106&lt;&gt;"",記入情報!$B$6,IF(IFERROR(LOOKUP(0,0/FIND(摘要・科目対応表!$A$1:$A$300,貼り付け用!B106),摘要・科目対応表!$H$1:$H$300),0)=0,記入情報!$B$4,LOOKUP(0,0/FIND(摘要・科目対応表!$A$1:$A$300,貼り付け用!B106),摘要・科目対応表!$H$1:$H$300))))</f>
        <v/>
      </c>
      <c r="I106" t="str" cm="1">
        <f t="array" ref="I106">IF(AND(貼り付け用!C106="",貼り付け用!D106=""),"",IF(貼り付け用!C106&lt;&gt;"",記入情報!$B$7,IF(IFERROR(LOOKUP(0,0/FIND(摘要・科目対応表!$A$1:$A$300,貼り付け用!B106),摘要・科目対応表!$I$1:$I$300),0)=0,"",LOOKUP(0,0/FIND(摘要・科目対応表!$A$1:$A$300,貼り付け用!B106),摘要・科目対応表!$I$1:$I$300))))&amp;""</f>
        <v/>
      </c>
      <c r="J106" t="str" cm="1">
        <f t="array" ref="J106">IF(AND(貼り付け用!C106="",貼り付け用!D106=""),"",IF(貼り付け用!C106&lt;&gt;"",記入情報!$B$8,IF(IFERROR(LOOKUP(0,0/FIND(摘要・科目対応表!$A$1:$A$300,貼り付け用!B106),摘要・科目対応表!$J$1:$J$300),0)=0,"",LOOKUP(0,0/FIND(摘要・科目対応表!$A$1:$A$300,貼り付け用!B106),摘要・科目対応表!$J$1:$J$300))))&amp;""</f>
        <v/>
      </c>
      <c r="K106" t="str">
        <f>IF(AND(貼り付け用!D106="",貼り付け用!C106=""),"",IF(貼り付け用!D106="",貼り付け用!C106,貼り付け用!D106))</f>
        <v/>
      </c>
      <c r="L106" t="str" cm="1">
        <f t="array" ref="L106">IF(貼り付け用!B106="","",IF(IFERROR(LOOKUP(0,0/FIND(摘要・科目対応表!$A$1:$A$300,貼り付け用!B106),摘要・科目対応表!$B$1:$B$300),0)=0,貼り付け用!B106,LOOKUP(0,0/FIND(摘要・科目対応表!$A$1:$A$300,貼り付け用!B106),摘要・科目対応表!$B$1:$B$300)))</f>
        <v/>
      </c>
      <c r="M106" t="str" cm="1">
        <f t="array" ref="M106">IF(AND(貼り付け用!C106="",貼り付け用!D106=""),"",IF(IFERROR(LOOKUP(0,0/FIND(摘要・科目対応表!$A$1:$A$300,貼り付け用!B106),摘要・科目対応表!$L$1:$L$300),0)="","",IFERROR(LOOKUP(0,0/FIND(摘要・科目対応表!$A$1:$A$300,貼り付け用!B106),摘要・科目対応表!$L$1:$L$300),"")))</f>
        <v/>
      </c>
      <c r="N106" t="str" cm="1">
        <f t="array" ref="N106">IF(AND(貼り付け用!C106="",貼り付け用!D106=""),"",IF(IFERROR(LOOKUP(0,0/FIND(摘要・科目対応表!$A$1:$A$300,貼り付け用!B106),摘要・科目対応表!$K$1:$K$300),0)=0,"",LOOKUP(0,0/FIND(摘要・科目対応表!$A$1:$A$300,貼り付け用!B106),摘要・科目対応表!$K$1:$K$300)))</f>
        <v/>
      </c>
      <c r="O106" t="str" cm="1">
        <f t="array" ref="O106">IF(AND(貼り付け用!C106="",貼り付け用!D106=""),"",IF(IFERROR(LOOKUP(0,0/FIND(摘要・科目対応表!$A$1:$A$300,貼り付け用!B106),摘要・科目対応表!$N$1:$N$300),0)=0,"",LOOKUP(0,0/FIND(摘要・科目対応表!$A$1:$A$300,貼り付け用!B106),摘要・科目対応表!$N$1:$N$300)))</f>
        <v/>
      </c>
      <c r="P106" t="str" cm="1">
        <f t="array" ref="P106">IF(AND(貼り付け用!C106="",貼り付け用!D106=""),"",IF(IFERROR(LOOKUP(0,0/FIND(摘要・科目対応表!$A$1:$A$300,貼り付け用!B106),摘要・科目対応表!$M$1:$M$300),0)=0,"",LOOKUP(0,0/FIND(摘要・科目対応表!$A$1:$A$300,貼り付け用!B106),摘要・科目対応表!$M$1:$M$300)))</f>
        <v/>
      </c>
    </row>
    <row r="107" spans="1:16">
      <c r="A107" t="str">
        <f>IF(貼り付け用!A107="","",1)</f>
        <v/>
      </c>
      <c r="B107" t="str">
        <f>IF(貼り付け用!A107="","",TEXT(貼り付け用!A107,"yyyymmdd"))</f>
        <v/>
      </c>
      <c r="C107" t="str" cm="1">
        <f t="array" ref="C107">IF(AND(貼り付け用!C107="",貼り付け用!D107=""),"",IF(貼り付け用!C107="",記入情報!$B$5,IF(IFERROR(LOOKUP(0,0/FIND(摘要・科目対応表!$A$1:$A$300,貼り付け用!B107),摘要・科目対応表!$C$1:$C$300),0)=0,記入情報!$B$1,LOOKUP(0,0/FIND(摘要・科目対応表!$A$1:$A$300,貼り付け用!B107),摘要・科目対応表!$C$1:$C$300))))</f>
        <v/>
      </c>
      <c r="D107" t="str" cm="1">
        <f t="array" ref="D107">IF(AND(貼り付け用!C107="",貼り付け用!D107=""),"",IF(貼り付け用!C107="",記入情報!$B$6,IF(IFERROR(LOOKUP(0,0/FIND(摘要・科目対応表!$A$1:$A$300,貼り付け用!B107),摘要・科目対応表!$D$1:$D$300),0)=0,記入情報!$B$2,LOOKUP(0,0/FIND(摘要・科目対応表!$A$1:$A$300,貼り付け用!B107),摘要・科目対応表!$D$1:$D$300))))</f>
        <v/>
      </c>
      <c r="E107" t="str" cm="1">
        <f t="array" ref="E107">IF(AND(貼り付け用!C107="",貼り付け用!D107=""),"",IF(貼り付け用!C107="",記入情報!$B$7,IF(IFERROR(LOOKUP(0,0/FIND(摘要・科目対応表!$A$1:$A$300,貼り付け用!B107),摘要・科目対応表!$E$1:$E$300),0)=0,"",LOOKUP(0,0/FIND(摘要・科目対応表!$A$1:$A$300,貼り付け用!B107),摘要・科目対応表!$E$1:$E$300))))&amp;""</f>
        <v/>
      </c>
      <c r="F107" t="str" cm="1">
        <f t="array" ref="F107">IF(AND(貼り付け用!C107="",貼り付け用!D107=""),"",IF(貼り付け用!C107="",記入情報!$B$8,IF(IFERROR(LOOKUP(0,0/FIND(摘要・科目対応表!$A$1:$A$300,貼り付け用!B107),摘要・科目対応表!$F$1:$F$300),0)=0,"",LOOKUP(0,0/FIND(摘要・科目対応表!$A$1:$A$300,貼り付け用!B107),摘要・科目対応表!$F$1:$F$300))))&amp;""</f>
        <v/>
      </c>
      <c r="G107" t="str" cm="1">
        <f t="array" ref="G107">IF(AND(貼り付け用!C107="",貼り付け用!D107=""),"",IF(貼り付け用!C107&lt;&gt;"",記入情報!$B$5,IF(IFERROR(LOOKUP(0,0/FIND(摘要・科目対応表!$A$1:$A$300,貼り付け用!B107),摘要・科目対応表!$G$1:$G$300),0)=0,記入情報!$B$3,LOOKUP(0,0/FIND(摘要・科目対応表!$A$1:$A$300,貼り付け用!B107),摘要・科目対応表!$G$1:$G$300))))</f>
        <v/>
      </c>
      <c r="H107" t="str" cm="1">
        <f t="array" ref="H107">IF(AND(貼り付け用!C107="",貼り付け用!D107=""),"",IF(貼り付け用!C107&lt;&gt;"",記入情報!$B$6,IF(IFERROR(LOOKUP(0,0/FIND(摘要・科目対応表!$A$1:$A$300,貼り付け用!B107),摘要・科目対応表!$H$1:$H$300),0)=0,記入情報!$B$4,LOOKUP(0,0/FIND(摘要・科目対応表!$A$1:$A$300,貼り付け用!B107),摘要・科目対応表!$H$1:$H$300))))</f>
        <v/>
      </c>
      <c r="I107" t="str" cm="1">
        <f t="array" ref="I107">IF(AND(貼り付け用!C107="",貼り付け用!D107=""),"",IF(貼り付け用!C107&lt;&gt;"",記入情報!$B$7,IF(IFERROR(LOOKUP(0,0/FIND(摘要・科目対応表!$A$1:$A$300,貼り付け用!B107),摘要・科目対応表!$I$1:$I$300),0)=0,"",LOOKUP(0,0/FIND(摘要・科目対応表!$A$1:$A$300,貼り付け用!B107),摘要・科目対応表!$I$1:$I$300))))&amp;""</f>
        <v/>
      </c>
      <c r="J107" t="str" cm="1">
        <f t="array" ref="J107">IF(AND(貼り付け用!C107="",貼り付け用!D107=""),"",IF(貼り付け用!C107&lt;&gt;"",記入情報!$B$8,IF(IFERROR(LOOKUP(0,0/FIND(摘要・科目対応表!$A$1:$A$300,貼り付け用!B107),摘要・科目対応表!$J$1:$J$300),0)=0,"",LOOKUP(0,0/FIND(摘要・科目対応表!$A$1:$A$300,貼り付け用!B107),摘要・科目対応表!$J$1:$J$300))))&amp;""</f>
        <v/>
      </c>
      <c r="K107" t="str">
        <f>IF(AND(貼り付け用!D107="",貼り付け用!C107=""),"",IF(貼り付け用!D107="",貼り付け用!C107,貼り付け用!D107))</f>
        <v/>
      </c>
      <c r="L107" t="str" cm="1">
        <f t="array" ref="L107">IF(貼り付け用!B107="","",IF(IFERROR(LOOKUP(0,0/FIND(摘要・科目対応表!$A$1:$A$300,貼り付け用!B107),摘要・科目対応表!$B$1:$B$300),0)=0,貼り付け用!B107,LOOKUP(0,0/FIND(摘要・科目対応表!$A$1:$A$300,貼り付け用!B107),摘要・科目対応表!$B$1:$B$300)))</f>
        <v/>
      </c>
      <c r="M107" t="str" cm="1">
        <f t="array" ref="M107">IF(AND(貼り付け用!C107="",貼り付け用!D107=""),"",IF(IFERROR(LOOKUP(0,0/FIND(摘要・科目対応表!$A$1:$A$300,貼り付け用!B107),摘要・科目対応表!$L$1:$L$300),0)="","",IFERROR(LOOKUP(0,0/FIND(摘要・科目対応表!$A$1:$A$300,貼り付け用!B107),摘要・科目対応表!$L$1:$L$300),"")))</f>
        <v/>
      </c>
      <c r="N107" t="str" cm="1">
        <f t="array" ref="N107">IF(AND(貼り付け用!C107="",貼り付け用!D107=""),"",IF(IFERROR(LOOKUP(0,0/FIND(摘要・科目対応表!$A$1:$A$300,貼り付け用!B107),摘要・科目対応表!$K$1:$K$300),0)=0,"",LOOKUP(0,0/FIND(摘要・科目対応表!$A$1:$A$300,貼り付け用!B107),摘要・科目対応表!$K$1:$K$300)))</f>
        <v/>
      </c>
      <c r="O107" t="str" cm="1">
        <f t="array" ref="O107">IF(AND(貼り付け用!C107="",貼り付け用!D107=""),"",IF(IFERROR(LOOKUP(0,0/FIND(摘要・科目対応表!$A$1:$A$300,貼り付け用!B107),摘要・科目対応表!$N$1:$N$300),0)=0,"",LOOKUP(0,0/FIND(摘要・科目対応表!$A$1:$A$300,貼り付け用!B107),摘要・科目対応表!$N$1:$N$300)))</f>
        <v/>
      </c>
      <c r="P107" t="str" cm="1">
        <f t="array" ref="P107">IF(AND(貼り付け用!C107="",貼り付け用!D107=""),"",IF(IFERROR(LOOKUP(0,0/FIND(摘要・科目対応表!$A$1:$A$300,貼り付け用!B107),摘要・科目対応表!$M$1:$M$300),0)=0,"",LOOKUP(0,0/FIND(摘要・科目対応表!$A$1:$A$300,貼り付け用!B107),摘要・科目対応表!$M$1:$M$300)))</f>
        <v/>
      </c>
    </row>
    <row r="108" spans="1:16">
      <c r="A108" t="str">
        <f>IF(貼り付け用!A108="","",1)</f>
        <v/>
      </c>
      <c r="B108" t="str">
        <f>IF(貼り付け用!A108="","",TEXT(貼り付け用!A108,"yyyymmdd"))</f>
        <v/>
      </c>
      <c r="C108" t="str" cm="1">
        <f t="array" ref="C108">IF(AND(貼り付け用!C108="",貼り付け用!D108=""),"",IF(貼り付け用!C108="",記入情報!$B$5,IF(IFERROR(LOOKUP(0,0/FIND(摘要・科目対応表!$A$1:$A$300,貼り付け用!B108),摘要・科目対応表!$C$1:$C$300),0)=0,記入情報!$B$1,LOOKUP(0,0/FIND(摘要・科目対応表!$A$1:$A$300,貼り付け用!B108),摘要・科目対応表!$C$1:$C$300))))</f>
        <v/>
      </c>
      <c r="D108" t="str" cm="1">
        <f t="array" ref="D108">IF(AND(貼り付け用!C108="",貼り付け用!D108=""),"",IF(貼り付け用!C108="",記入情報!$B$6,IF(IFERROR(LOOKUP(0,0/FIND(摘要・科目対応表!$A$1:$A$300,貼り付け用!B108),摘要・科目対応表!$D$1:$D$300),0)=0,記入情報!$B$2,LOOKUP(0,0/FIND(摘要・科目対応表!$A$1:$A$300,貼り付け用!B108),摘要・科目対応表!$D$1:$D$300))))</f>
        <v/>
      </c>
      <c r="E108" t="str" cm="1">
        <f t="array" ref="E108">IF(AND(貼り付け用!C108="",貼り付け用!D108=""),"",IF(貼り付け用!C108="",記入情報!$B$7,IF(IFERROR(LOOKUP(0,0/FIND(摘要・科目対応表!$A$1:$A$300,貼り付け用!B108),摘要・科目対応表!$E$1:$E$300),0)=0,"",LOOKUP(0,0/FIND(摘要・科目対応表!$A$1:$A$300,貼り付け用!B108),摘要・科目対応表!$E$1:$E$300))))&amp;""</f>
        <v/>
      </c>
      <c r="F108" t="str" cm="1">
        <f t="array" ref="F108">IF(AND(貼り付け用!C108="",貼り付け用!D108=""),"",IF(貼り付け用!C108="",記入情報!$B$8,IF(IFERROR(LOOKUP(0,0/FIND(摘要・科目対応表!$A$1:$A$300,貼り付け用!B108),摘要・科目対応表!$F$1:$F$300),0)=0,"",LOOKUP(0,0/FIND(摘要・科目対応表!$A$1:$A$300,貼り付け用!B108),摘要・科目対応表!$F$1:$F$300))))&amp;""</f>
        <v/>
      </c>
      <c r="G108" t="str" cm="1">
        <f t="array" ref="G108">IF(AND(貼り付け用!C108="",貼り付け用!D108=""),"",IF(貼り付け用!C108&lt;&gt;"",記入情報!$B$5,IF(IFERROR(LOOKUP(0,0/FIND(摘要・科目対応表!$A$1:$A$300,貼り付け用!B108),摘要・科目対応表!$G$1:$G$300),0)=0,記入情報!$B$3,LOOKUP(0,0/FIND(摘要・科目対応表!$A$1:$A$300,貼り付け用!B108),摘要・科目対応表!$G$1:$G$300))))</f>
        <v/>
      </c>
      <c r="H108" t="str" cm="1">
        <f t="array" ref="H108">IF(AND(貼り付け用!C108="",貼り付け用!D108=""),"",IF(貼り付け用!C108&lt;&gt;"",記入情報!$B$6,IF(IFERROR(LOOKUP(0,0/FIND(摘要・科目対応表!$A$1:$A$300,貼り付け用!B108),摘要・科目対応表!$H$1:$H$300),0)=0,記入情報!$B$4,LOOKUP(0,0/FIND(摘要・科目対応表!$A$1:$A$300,貼り付け用!B108),摘要・科目対応表!$H$1:$H$300))))</f>
        <v/>
      </c>
      <c r="I108" t="str" cm="1">
        <f t="array" ref="I108">IF(AND(貼り付け用!C108="",貼り付け用!D108=""),"",IF(貼り付け用!C108&lt;&gt;"",記入情報!$B$7,IF(IFERROR(LOOKUP(0,0/FIND(摘要・科目対応表!$A$1:$A$300,貼り付け用!B108),摘要・科目対応表!$I$1:$I$300),0)=0,"",LOOKUP(0,0/FIND(摘要・科目対応表!$A$1:$A$300,貼り付け用!B108),摘要・科目対応表!$I$1:$I$300))))&amp;""</f>
        <v/>
      </c>
      <c r="J108" t="str" cm="1">
        <f t="array" ref="J108">IF(AND(貼り付け用!C108="",貼り付け用!D108=""),"",IF(貼り付け用!C108&lt;&gt;"",記入情報!$B$8,IF(IFERROR(LOOKUP(0,0/FIND(摘要・科目対応表!$A$1:$A$300,貼り付け用!B108),摘要・科目対応表!$J$1:$J$300),0)=0,"",LOOKUP(0,0/FIND(摘要・科目対応表!$A$1:$A$300,貼り付け用!B108),摘要・科目対応表!$J$1:$J$300))))&amp;""</f>
        <v/>
      </c>
      <c r="K108" t="str">
        <f>IF(AND(貼り付け用!D108="",貼り付け用!C108=""),"",IF(貼り付け用!D108="",貼り付け用!C108,貼り付け用!D108))</f>
        <v/>
      </c>
      <c r="L108" t="str" cm="1">
        <f t="array" ref="L108">IF(貼り付け用!B108="","",IF(IFERROR(LOOKUP(0,0/FIND(摘要・科目対応表!$A$1:$A$300,貼り付け用!B108),摘要・科目対応表!$B$1:$B$300),0)=0,貼り付け用!B108,LOOKUP(0,0/FIND(摘要・科目対応表!$A$1:$A$300,貼り付け用!B108),摘要・科目対応表!$B$1:$B$300)))</f>
        <v/>
      </c>
      <c r="M108" t="str" cm="1">
        <f t="array" ref="M108">IF(AND(貼り付け用!C108="",貼り付け用!D108=""),"",IF(IFERROR(LOOKUP(0,0/FIND(摘要・科目対応表!$A$1:$A$300,貼り付け用!B108),摘要・科目対応表!$L$1:$L$300),0)="","",IFERROR(LOOKUP(0,0/FIND(摘要・科目対応表!$A$1:$A$300,貼り付け用!B108),摘要・科目対応表!$L$1:$L$300),"")))</f>
        <v/>
      </c>
      <c r="N108" t="str" cm="1">
        <f t="array" ref="N108">IF(AND(貼り付け用!C108="",貼り付け用!D108=""),"",IF(IFERROR(LOOKUP(0,0/FIND(摘要・科目対応表!$A$1:$A$300,貼り付け用!B108),摘要・科目対応表!$K$1:$K$300),0)=0,"",LOOKUP(0,0/FIND(摘要・科目対応表!$A$1:$A$300,貼り付け用!B108),摘要・科目対応表!$K$1:$K$300)))</f>
        <v/>
      </c>
      <c r="O108" t="str" cm="1">
        <f t="array" ref="O108">IF(AND(貼り付け用!C108="",貼り付け用!D108=""),"",IF(IFERROR(LOOKUP(0,0/FIND(摘要・科目対応表!$A$1:$A$300,貼り付け用!B108),摘要・科目対応表!$N$1:$N$300),0)=0,"",LOOKUP(0,0/FIND(摘要・科目対応表!$A$1:$A$300,貼り付け用!B108),摘要・科目対応表!$N$1:$N$300)))</f>
        <v/>
      </c>
      <c r="P108" t="str" cm="1">
        <f t="array" ref="P108">IF(AND(貼り付け用!C108="",貼り付け用!D108=""),"",IF(IFERROR(LOOKUP(0,0/FIND(摘要・科目対応表!$A$1:$A$300,貼り付け用!B108),摘要・科目対応表!$M$1:$M$300),0)=0,"",LOOKUP(0,0/FIND(摘要・科目対応表!$A$1:$A$300,貼り付け用!B108),摘要・科目対応表!$M$1:$M$300)))</f>
        <v/>
      </c>
    </row>
    <row r="109" spans="1:16">
      <c r="A109" t="str">
        <f>IF(貼り付け用!A109="","",1)</f>
        <v/>
      </c>
      <c r="B109" t="str">
        <f>IF(貼り付け用!A109="","",TEXT(貼り付け用!A109,"yyyymmdd"))</f>
        <v/>
      </c>
      <c r="C109" t="str" cm="1">
        <f t="array" ref="C109">IF(AND(貼り付け用!C109="",貼り付け用!D109=""),"",IF(貼り付け用!C109="",記入情報!$B$5,IF(IFERROR(LOOKUP(0,0/FIND(摘要・科目対応表!$A$1:$A$300,貼り付け用!B109),摘要・科目対応表!$C$1:$C$300),0)=0,記入情報!$B$1,LOOKUP(0,0/FIND(摘要・科目対応表!$A$1:$A$300,貼り付け用!B109),摘要・科目対応表!$C$1:$C$300))))</f>
        <v/>
      </c>
      <c r="D109" t="str" cm="1">
        <f t="array" ref="D109">IF(AND(貼り付け用!C109="",貼り付け用!D109=""),"",IF(貼り付け用!C109="",記入情報!$B$6,IF(IFERROR(LOOKUP(0,0/FIND(摘要・科目対応表!$A$1:$A$300,貼り付け用!B109),摘要・科目対応表!$D$1:$D$300),0)=0,記入情報!$B$2,LOOKUP(0,0/FIND(摘要・科目対応表!$A$1:$A$300,貼り付け用!B109),摘要・科目対応表!$D$1:$D$300))))</f>
        <v/>
      </c>
      <c r="E109" t="str" cm="1">
        <f t="array" ref="E109">IF(AND(貼り付け用!C109="",貼り付け用!D109=""),"",IF(貼り付け用!C109="",記入情報!$B$7,IF(IFERROR(LOOKUP(0,0/FIND(摘要・科目対応表!$A$1:$A$300,貼り付け用!B109),摘要・科目対応表!$E$1:$E$300),0)=0,"",LOOKUP(0,0/FIND(摘要・科目対応表!$A$1:$A$300,貼り付け用!B109),摘要・科目対応表!$E$1:$E$300))))&amp;""</f>
        <v/>
      </c>
      <c r="F109" t="str" cm="1">
        <f t="array" ref="F109">IF(AND(貼り付け用!C109="",貼り付け用!D109=""),"",IF(貼り付け用!C109="",記入情報!$B$8,IF(IFERROR(LOOKUP(0,0/FIND(摘要・科目対応表!$A$1:$A$300,貼り付け用!B109),摘要・科目対応表!$F$1:$F$300),0)=0,"",LOOKUP(0,0/FIND(摘要・科目対応表!$A$1:$A$300,貼り付け用!B109),摘要・科目対応表!$F$1:$F$300))))&amp;""</f>
        <v/>
      </c>
      <c r="G109" t="str" cm="1">
        <f t="array" ref="G109">IF(AND(貼り付け用!C109="",貼り付け用!D109=""),"",IF(貼り付け用!C109&lt;&gt;"",記入情報!$B$5,IF(IFERROR(LOOKUP(0,0/FIND(摘要・科目対応表!$A$1:$A$300,貼り付け用!B109),摘要・科目対応表!$G$1:$G$300),0)=0,記入情報!$B$3,LOOKUP(0,0/FIND(摘要・科目対応表!$A$1:$A$300,貼り付け用!B109),摘要・科目対応表!$G$1:$G$300))))</f>
        <v/>
      </c>
      <c r="H109" t="str" cm="1">
        <f t="array" ref="H109">IF(AND(貼り付け用!C109="",貼り付け用!D109=""),"",IF(貼り付け用!C109&lt;&gt;"",記入情報!$B$6,IF(IFERROR(LOOKUP(0,0/FIND(摘要・科目対応表!$A$1:$A$300,貼り付け用!B109),摘要・科目対応表!$H$1:$H$300),0)=0,記入情報!$B$4,LOOKUP(0,0/FIND(摘要・科目対応表!$A$1:$A$300,貼り付け用!B109),摘要・科目対応表!$H$1:$H$300))))</f>
        <v/>
      </c>
      <c r="I109" t="str" cm="1">
        <f t="array" ref="I109">IF(AND(貼り付け用!C109="",貼り付け用!D109=""),"",IF(貼り付け用!C109&lt;&gt;"",記入情報!$B$7,IF(IFERROR(LOOKUP(0,0/FIND(摘要・科目対応表!$A$1:$A$300,貼り付け用!B109),摘要・科目対応表!$I$1:$I$300),0)=0,"",LOOKUP(0,0/FIND(摘要・科目対応表!$A$1:$A$300,貼り付け用!B109),摘要・科目対応表!$I$1:$I$300))))&amp;""</f>
        <v/>
      </c>
      <c r="J109" t="str" cm="1">
        <f t="array" ref="J109">IF(AND(貼り付け用!C109="",貼り付け用!D109=""),"",IF(貼り付け用!C109&lt;&gt;"",記入情報!$B$8,IF(IFERROR(LOOKUP(0,0/FIND(摘要・科目対応表!$A$1:$A$300,貼り付け用!B109),摘要・科目対応表!$J$1:$J$300),0)=0,"",LOOKUP(0,0/FIND(摘要・科目対応表!$A$1:$A$300,貼り付け用!B109),摘要・科目対応表!$J$1:$J$300))))&amp;""</f>
        <v/>
      </c>
      <c r="K109" t="str">
        <f>IF(AND(貼り付け用!D109="",貼り付け用!C109=""),"",IF(貼り付け用!D109="",貼り付け用!C109,貼り付け用!D109))</f>
        <v/>
      </c>
      <c r="L109" t="str" cm="1">
        <f t="array" ref="L109">IF(貼り付け用!B109="","",IF(IFERROR(LOOKUP(0,0/FIND(摘要・科目対応表!$A$1:$A$300,貼り付け用!B109),摘要・科目対応表!$B$1:$B$300),0)=0,貼り付け用!B109,LOOKUP(0,0/FIND(摘要・科目対応表!$A$1:$A$300,貼り付け用!B109),摘要・科目対応表!$B$1:$B$300)))</f>
        <v/>
      </c>
      <c r="M109" t="str" cm="1">
        <f t="array" ref="M109">IF(AND(貼り付け用!C109="",貼り付け用!D109=""),"",IF(IFERROR(LOOKUP(0,0/FIND(摘要・科目対応表!$A$1:$A$300,貼り付け用!B109),摘要・科目対応表!$L$1:$L$300),0)="","",IFERROR(LOOKUP(0,0/FIND(摘要・科目対応表!$A$1:$A$300,貼り付け用!B109),摘要・科目対応表!$L$1:$L$300),"")))</f>
        <v/>
      </c>
      <c r="N109" t="str" cm="1">
        <f t="array" ref="N109">IF(AND(貼り付け用!C109="",貼り付け用!D109=""),"",IF(IFERROR(LOOKUP(0,0/FIND(摘要・科目対応表!$A$1:$A$300,貼り付け用!B109),摘要・科目対応表!$K$1:$K$300),0)=0,"",LOOKUP(0,0/FIND(摘要・科目対応表!$A$1:$A$300,貼り付け用!B109),摘要・科目対応表!$K$1:$K$300)))</f>
        <v/>
      </c>
      <c r="O109" t="str" cm="1">
        <f t="array" ref="O109">IF(AND(貼り付け用!C109="",貼り付け用!D109=""),"",IF(IFERROR(LOOKUP(0,0/FIND(摘要・科目対応表!$A$1:$A$300,貼り付け用!B109),摘要・科目対応表!$N$1:$N$300),0)=0,"",LOOKUP(0,0/FIND(摘要・科目対応表!$A$1:$A$300,貼り付け用!B109),摘要・科目対応表!$N$1:$N$300)))</f>
        <v/>
      </c>
      <c r="P109" t="str" cm="1">
        <f t="array" ref="P109">IF(AND(貼り付け用!C109="",貼り付け用!D109=""),"",IF(IFERROR(LOOKUP(0,0/FIND(摘要・科目対応表!$A$1:$A$300,貼り付け用!B109),摘要・科目対応表!$M$1:$M$300),0)=0,"",LOOKUP(0,0/FIND(摘要・科目対応表!$A$1:$A$300,貼り付け用!B109),摘要・科目対応表!$M$1:$M$300)))</f>
        <v/>
      </c>
    </row>
    <row r="110" spans="1:16">
      <c r="A110" t="str">
        <f>IF(貼り付け用!A110="","",1)</f>
        <v/>
      </c>
      <c r="B110" t="str">
        <f>IF(貼り付け用!A110="","",TEXT(貼り付け用!A110,"yyyymmdd"))</f>
        <v/>
      </c>
      <c r="C110" t="str" cm="1">
        <f t="array" ref="C110">IF(AND(貼り付け用!C110="",貼り付け用!D110=""),"",IF(貼り付け用!C110="",記入情報!$B$5,IF(IFERROR(LOOKUP(0,0/FIND(摘要・科目対応表!$A$1:$A$300,貼り付け用!B110),摘要・科目対応表!$C$1:$C$300),0)=0,記入情報!$B$1,LOOKUP(0,0/FIND(摘要・科目対応表!$A$1:$A$300,貼り付け用!B110),摘要・科目対応表!$C$1:$C$300))))</f>
        <v/>
      </c>
      <c r="D110" t="str" cm="1">
        <f t="array" ref="D110">IF(AND(貼り付け用!C110="",貼り付け用!D110=""),"",IF(貼り付け用!C110="",記入情報!$B$6,IF(IFERROR(LOOKUP(0,0/FIND(摘要・科目対応表!$A$1:$A$300,貼り付け用!B110),摘要・科目対応表!$D$1:$D$300),0)=0,記入情報!$B$2,LOOKUP(0,0/FIND(摘要・科目対応表!$A$1:$A$300,貼り付け用!B110),摘要・科目対応表!$D$1:$D$300))))</f>
        <v/>
      </c>
      <c r="E110" t="str" cm="1">
        <f t="array" ref="E110">IF(AND(貼り付け用!C110="",貼り付け用!D110=""),"",IF(貼り付け用!C110="",記入情報!$B$7,IF(IFERROR(LOOKUP(0,0/FIND(摘要・科目対応表!$A$1:$A$300,貼り付け用!B110),摘要・科目対応表!$E$1:$E$300),0)=0,"",LOOKUP(0,0/FIND(摘要・科目対応表!$A$1:$A$300,貼り付け用!B110),摘要・科目対応表!$E$1:$E$300))))&amp;""</f>
        <v/>
      </c>
      <c r="F110" t="str" cm="1">
        <f t="array" ref="F110">IF(AND(貼り付け用!C110="",貼り付け用!D110=""),"",IF(貼り付け用!C110="",記入情報!$B$8,IF(IFERROR(LOOKUP(0,0/FIND(摘要・科目対応表!$A$1:$A$300,貼り付け用!B110),摘要・科目対応表!$F$1:$F$300),0)=0,"",LOOKUP(0,0/FIND(摘要・科目対応表!$A$1:$A$300,貼り付け用!B110),摘要・科目対応表!$F$1:$F$300))))&amp;""</f>
        <v/>
      </c>
      <c r="G110" t="str" cm="1">
        <f t="array" ref="G110">IF(AND(貼り付け用!C110="",貼り付け用!D110=""),"",IF(貼り付け用!C110&lt;&gt;"",記入情報!$B$5,IF(IFERROR(LOOKUP(0,0/FIND(摘要・科目対応表!$A$1:$A$300,貼り付け用!B110),摘要・科目対応表!$G$1:$G$300),0)=0,記入情報!$B$3,LOOKUP(0,0/FIND(摘要・科目対応表!$A$1:$A$300,貼り付け用!B110),摘要・科目対応表!$G$1:$G$300))))</f>
        <v/>
      </c>
      <c r="H110" t="str" cm="1">
        <f t="array" ref="H110">IF(AND(貼り付け用!C110="",貼り付け用!D110=""),"",IF(貼り付け用!C110&lt;&gt;"",記入情報!$B$6,IF(IFERROR(LOOKUP(0,0/FIND(摘要・科目対応表!$A$1:$A$300,貼り付け用!B110),摘要・科目対応表!$H$1:$H$300),0)=0,記入情報!$B$4,LOOKUP(0,0/FIND(摘要・科目対応表!$A$1:$A$300,貼り付け用!B110),摘要・科目対応表!$H$1:$H$300))))</f>
        <v/>
      </c>
      <c r="I110" t="str" cm="1">
        <f t="array" ref="I110">IF(AND(貼り付け用!C110="",貼り付け用!D110=""),"",IF(貼り付け用!C110&lt;&gt;"",記入情報!$B$7,IF(IFERROR(LOOKUP(0,0/FIND(摘要・科目対応表!$A$1:$A$300,貼り付け用!B110),摘要・科目対応表!$I$1:$I$300),0)=0,"",LOOKUP(0,0/FIND(摘要・科目対応表!$A$1:$A$300,貼り付け用!B110),摘要・科目対応表!$I$1:$I$300))))&amp;""</f>
        <v/>
      </c>
      <c r="J110" t="str" cm="1">
        <f t="array" ref="J110">IF(AND(貼り付け用!C110="",貼り付け用!D110=""),"",IF(貼り付け用!C110&lt;&gt;"",記入情報!$B$8,IF(IFERROR(LOOKUP(0,0/FIND(摘要・科目対応表!$A$1:$A$300,貼り付け用!B110),摘要・科目対応表!$J$1:$J$300),0)=0,"",LOOKUP(0,0/FIND(摘要・科目対応表!$A$1:$A$300,貼り付け用!B110),摘要・科目対応表!$J$1:$J$300))))&amp;""</f>
        <v/>
      </c>
      <c r="K110" t="str">
        <f>IF(AND(貼り付け用!D110="",貼り付け用!C110=""),"",IF(貼り付け用!D110="",貼り付け用!C110,貼り付け用!D110))</f>
        <v/>
      </c>
      <c r="L110" t="str" cm="1">
        <f t="array" ref="L110">IF(貼り付け用!B110="","",IF(IFERROR(LOOKUP(0,0/FIND(摘要・科目対応表!$A$1:$A$300,貼り付け用!B110),摘要・科目対応表!$B$1:$B$300),0)=0,貼り付け用!B110,LOOKUP(0,0/FIND(摘要・科目対応表!$A$1:$A$300,貼り付け用!B110),摘要・科目対応表!$B$1:$B$300)))</f>
        <v/>
      </c>
      <c r="M110" t="str" cm="1">
        <f t="array" ref="M110">IF(AND(貼り付け用!C110="",貼り付け用!D110=""),"",IF(IFERROR(LOOKUP(0,0/FIND(摘要・科目対応表!$A$1:$A$300,貼り付け用!B110),摘要・科目対応表!$L$1:$L$300),0)="","",IFERROR(LOOKUP(0,0/FIND(摘要・科目対応表!$A$1:$A$300,貼り付け用!B110),摘要・科目対応表!$L$1:$L$300),"")))</f>
        <v/>
      </c>
      <c r="N110" t="str" cm="1">
        <f t="array" ref="N110">IF(AND(貼り付け用!C110="",貼り付け用!D110=""),"",IF(IFERROR(LOOKUP(0,0/FIND(摘要・科目対応表!$A$1:$A$300,貼り付け用!B110),摘要・科目対応表!$K$1:$K$300),0)=0,"",LOOKUP(0,0/FIND(摘要・科目対応表!$A$1:$A$300,貼り付け用!B110),摘要・科目対応表!$K$1:$K$300)))</f>
        <v/>
      </c>
      <c r="O110" t="str" cm="1">
        <f t="array" ref="O110">IF(AND(貼り付け用!C110="",貼り付け用!D110=""),"",IF(IFERROR(LOOKUP(0,0/FIND(摘要・科目対応表!$A$1:$A$300,貼り付け用!B110),摘要・科目対応表!$N$1:$N$300),0)=0,"",LOOKUP(0,0/FIND(摘要・科目対応表!$A$1:$A$300,貼り付け用!B110),摘要・科目対応表!$N$1:$N$300)))</f>
        <v/>
      </c>
      <c r="P110" t="str" cm="1">
        <f t="array" ref="P110">IF(AND(貼り付け用!C110="",貼り付け用!D110=""),"",IF(IFERROR(LOOKUP(0,0/FIND(摘要・科目対応表!$A$1:$A$300,貼り付け用!B110),摘要・科目対応表!$M$1:$M$300),0)=0,"",LOOKUP(0,0/FIND(摘要・科目対応表!$A$1:$A$300,貼り付け用!B110),摘要・科目対応表!$M$1:$M$300)))</f>
        <v/>
      </c>
    </row>
    <row r="111" spans="1:16">
      <c r="A111" t="str">
        <f>IF(貼り付け用!A111="","",1)</f>
        <v/>
      </c>
      <c r="B111" t="str">
        <f>IF(貼り付け用!A111="","",TEXT(貼り付け用!A111,"yyyymmdd"))</f>
        <v/>
      </c>
      <c r="C111" t="str" cm="1">
        <f t="array" ref="C111">IF(AND(貼り付け用!C111="",貼り付け用!D111=""),"",IF(貼り付け用!C111="",記入情報!$B$5,IF(IFERROR(LOOKUP(0,0/FIND(摘要・科目対応表!$A$1:$A$300,貼り付け用!B111),摘要・科目対応表!$C$1:$C$300),0)=0,記入情報!$B$1,LOOKUP(0,0/FIND(摘要・科目対応表!$A$1:$A$300,貼り付け用!B111),摘要・科目対応表!$C$1:$C$300))))</f>
        <v/>
      </c>
      <c r="D111" t="str" cm="1">
        <f t="array" ref="D111">IF(AND(貼り付け用!C111="",貼り付け用!D111=""),"",IF(貼り付け用!C111="",記入情報!$B$6,IF(IFERROR(LOOKUP(0,0/FIND(摘要・科目対応表!$A$1:$A$300,貼り付け用!B111),摘要・科目対応表!$D$1:$D$300),0)=0,記入情報!$B$2,LOOKUP(0,0/FIND(摘要・科目対応表!$A$1:$A$300,貼り付け用!B111),摘要・科目対応表!$D$1:$D$300))))</f>
        <v/>
      </c>
      <c r="E111" t="str" cm="1">
        <f t="array" ref="E111">IF(AND(貼り付け用!C111="",貼り付け用!D111=""),"",IF(貼り付け用!C111="",記入情報!$B$7,IF(IFERROR(LOOKUP(0,0/FIND(摘要・科目対応表!$A$1:$A$300,貼り付け用!B111),摘要・科目対応表!$E$1:$E$300),0)=0,"",LOOKUP(0,0/FIND(摘要・科目対応表!$A$1:$A$300,貼り付け用!B111),摘要・科目対応表!$E$1:$E$300))))&amp;""</f>
        <v/>
      </c>
      <c r="F111" t="str" cm="1">
        <f t="array" ref="F111">IF(AND(貼り付け用!C111="",貼り付け用!D111=""),"",IF(貼り付け用!C111="",記入情報!$B$8,IF(IFERROR(LOOKUP(0,0/FIND(摘要・科目対応表!$A$1:$A$300,貼り付け用!B111),摘要・科目対応表!$F$1:$F$300),0)=0,"",LOOKUP(0,0/FIND(摘要・科目対応表!$A$1:$A$300,貼り付け用!B111),摘要・科目対応表!$F$1:$F$300))))&amp;""</f>
        <v/>
      </c>
      <c r="G111" t="str" cm="1">
        <f t="array" ref="G111">IF(AND(貼り付け用!C111="",貼り付け用!D111=""),"",IF(貼り付け用!C111&lt;&gt;"",記入情報!$B$5,IF(IFERROR(LOOKUP(0,0/FIND(摘要・科目対応表!$A$1:$A$300,貼り付け用!B111),摘要・科目対応表!$G$1:$G$300),0)=0,記入情報!$B$3,LOOKUP(0,0/FIND(摘要・科目対応表!$A$1:$A$300,貼り付け用!B111),摘要・科目対応表!$G$1:$G$300))))</f>
        <v/>
      </c>
      <c r="H111" t="str" cm="1">
        <f t="array" ref="H111">IF(AND(貼り付け用!C111="",貼り付け用!D111=""),"",IF(貼り付け用!C111&lt;&gt;"",記入情報!$B$6,IF(IFERROR(LOOKUP(0,0/FIND(摘要・科目対応表!$A$1:$A$300,貼り付け用!B111),摘要・科目対応表!$H$1:$H$300),0)=0,記入情報!$B$4,LOOKUP(0,0/FIND(摘要・科目対応表!$A$1:$A$300,貼り付け用!B111),摘要・科目対応表!$H$1:$H$300))))</f>
        <v/>
      </c>
      <c r="I111" t="str" cm="1">
        <f t="array" ref="I111">IF(AND(貼り付け用!C111="",貼り付け用!D111=""),"",IF(貼り付け用!C111&lt;&gt;"",記入情報!$B$7,IF(IFERROR(LOOKUP(0,0/FIND(摘要・科目対応表!$A$1:$A$300,貼り付け用!B111),摘要・科目対応表!$I$1:$I$300),0)=0,"",LOOKUP(0,0/FIND(摘要・科目対応表!$A$1:$A$300,貼り付け用!B111),摘要・科目対応表!$I$1:$I$300))))&amp;""</f>
        <v/>
      </c>
      <c r="J111" t="str" cm="1">
        <f t="array" ref="J111">IF(AND(貼り付け用!C111="",貼り付け用!D111=""),"",IF(貼り付け用!C111&lt;&gt;"",記入情報!$B$8,IF(IFERROR(LOOKUP(0,0/FIND(摘要・科目対応表!$A$1:$A$300,貼り付け用!B111),摘要・科目対応表!$J$1:$J$300),0)=0,"",LOOKUP(0,0/FIND(摘要・科目対応表!$A$1:$A$300,貼り付け用!B111),摘要・科目対応表!$J$1:$J$300))))&amp;""</f>
        <v/>
      </c>
      <c r="K111" t="str">
        <f>IF(AND(貼り付け用!D111="",貼り付け用!C111=""),"",IF(貼り付け用!D111="",貼り付け用!C111,貼り付け用!D111))</f>
        <v/>
      </c>
      <c r="L111" t="str" cm="1">
        <f t="array" ref="L111">IF(貼り付け用!B111="","",IF(IFERROR(LOOKUP(0,0/FIND(摘要・科目対応表!$A$1:$A$300,貼り付け用!B111),摘要・科目対応表!$B$1:$B$300),0)=0,貼り付け用!B111,LOOKUP(0,0/FIND(摘要・科目対応表!$A$1:$A$300,貼り付け用!B111),摘要・科目対応表!$B$1:$B$300)))</f>
        <v/>
      </c>
      <c r="M111" t="str" cm="1">
        <f t="array" ref="M111">IF(AND(貼り付け用!C111="",貼り付け用!D111=""),"",IF(IFERROR(LOOKUP(0,0/FIND(摘要・科目対応表!$A$1:$A$300,貼り付け用!B111),摘要・科目対応表!$L$1:$L$300),0)="","",IFERROR(LOOKUP(0,0/FIND(摘要・科目対応表!$A$1:$A$300,貼り付け用!B111),摘要・科目対応表!$L$1:$L$300),"")))</f>
        <v/>
      </c>
      <c r="N111" t="str" cm="1">
        <f t="array" ref="N111">IF(AND(貼り付け用!C111="",貼り付け用!D111=""),"",IF(IFERROR(LOOKUP(0,0/FIND(摘要・科目対応表!$A$1:$A$300,貼り付け用!B111),摘要・科目対応表!$K$1:$K$300),0)=0,"",LOOKUP(0,0/FIND(摘要・科目対応表!$A$1:$A$300,貼り付け用!B111),摘要・科目対応表!$K$1:$K$300)))</f>
        <v/>
      </c>
      <c r="O111" t="str" cm="1">
        <f t="array" ref="O111">IF(AND(貼り付け用!C111="",貼り付け用!D111=""),"",IF(IFERROR(LOOKUP(0,0/FIND(摘要・科目対応表!$A$1:$A$300,貼り付け用!B111),摘要・科目対応表!$N$1:$N$300),0)=0,"",LOOKUP(0,0/FIND(摘要・科目対応表!$A$1:$A$300,貼り付け用!B111),摘要・科目対応表!$N$1:$N$300)))</f>
        <v/>
      </c>
      <c r="P111" t="str" cm="1">
        <f t="array" ref="P111">IF(AND(貼り付け用!C111="",貼り付け用!D111=""),"",IF(IFERROR(LOOKUP(0,0/FIND(摘要・科目対応表!$A$1:$A$300,貼り付け用!B111),摘要・科目対応表!$M$1:$M$300),0)=0,"",LOOKUP(0,0/FIND(摘要・科目対応表!$A$1:$A$300,貼り付け用!B111),摘要・科目対応表!$M$1:$M$300)))</f>
        <v/>
      </c>
    </row>
    <row r="112" spans="1:16">
      <c r="A112" t="str">
        <f>IF(貼り付け用!A112="","",1)</f>
        <v/>
      </c>
      <c r="B112" t="str">
        <f>IF(貼り付け用!A112="","",TEXT(貼り付け用!A112,"yyyymmdd"))</f>
        <v/>
      </c>
      <c r="C112" t="str" cm="1">
        <f t="array" ref="C112">IF(AND(貼り付け用!C112="",貼り付け用!D112=""),"",IF(貼り付け用!C112="",記入情報!$B$5,IF(IFERROR(LOOKUP(0,0/FIND(摘要・科目対応表!$A$1:$A$300,貼り付け用!B112),摘要・科目対応表!$C$1:$C$300),0)=0,記入情報!$B$1,LOOKUP(0,0/FIND(摘要・科目対応表!$A$1:$A$300,貼り付け用!B112),摘要・科目対応表!$C$1:$C$300))))</f>
        <v/>
      </c>
      <c r="D112" t="str" cm="1">
        <f t="array" ref="D112">IF(AND(貼り付け用!C112="",貼り付け用!D112=""),"",IF(貼り付け用!C112="",記入情報!$B$6,IF(IFERROR(LOOKUP(0,0/FIND(摘要・科目対応表!$A$1:$A$300,貼り付け用!B112),摘要・科目対応表!$D$1:$D$300),0)=0,記入情報!$B$2,LOOKUP(0,0/FIND(摘要・科目対応表!$A$1:$A$300,貼り付け用!B112),摘要・科目対応表!$D$1:$D$300))))</f>
        <v/>
      </c>
      <c r="E112" t="str" cm="1">
        <f t="array" ref="E112">IF(AND(貼り付け用!C112="",貼り付け用!D112=""),"",IF(貼り付け用!C112="",記入情報!$B$7,IF(IFERROR(LOOKUP(0,0/FIND(摘要・科目対応表!$A$1:$A$300,貼り付け用!B112),摘要・科目対応表!$E$1:$E$300),0)=0,"",LOOKUP(0,0/FIND(摘要・科目対応表!$A$1:$A$300,貼り付け用!B112),摘要・科目対応表!$E$1:$E$300))))&amp;""</f>
        <v/>
      </c>
      <c r="F112" t="str" cm="1">
        <f t="array" ref="F112">IF(AND(貼り付け用!C112="",貼り付け用!D112=""),"",IF(貼り付け用!C112="",記入情報!$B$8,IF(IFERROR(LOOKUP(0,0/FIND(摘要・科目対応表!$A$1:$A$300,貼り付け用!B112),摘要・科目対応表!$F$1:$F$300),0)=0,"",LOOKUP(0,0/FIND(摘要・科目対応表!$A$1:$A$300,貼り付け用!B112),摘要・科目対応表!$F$1:$F$300))))&amp;""</f>
        <v/>
      </c>
      <c r="G112" t="str" cm="1">
        <f t="array" ref="G112">IF(AND(貼り付け用!C112="",貼り付け用!D112=""),"",IF(貼り付け用!C112&lt;&gt;"",記入情報!$B$5,IF(IFERROR(LOOKUP(0,0/FIND(摘要・科目対応表!$A$1:$A$300,貼り付け用!B112),摘要・科目対応表!$G$1:$G$300),0)=0,記入情報!$B$3,LOOKUP(0,0/FIND(摘要・科目対応表!$A$1:$A$300,貼り付け用!B112),摘要・科目対応表!$G$1:$G$300))))</f>
        <v/>
      </c>
      <c r="H112" t="str" cm="1">
        <f t="array" ref="H112">IF(AND(貼り付け用!C112="",貼り付け用!D112=""),"",IF(貼り付け用!C112&lt;&gt;"",記入情報!$B$6,IF(IFERROR(LOOKUP(0,0/FIND(摘要・科目対応表!$A$1:$A$300,貼り付け用!B112),摘要・科目対応表!$H$1:$H$300),0)=0,記入情報!$B$4,LOOKUP(0,0/FIND(摘要・科目対応表!$A$1:$A$300,貼り付け用!B112),摘要・科目対応表!$H$1:$H$300))))</f>
        <v/>
      </c>
      <c r="I112" t="str" cm="1">
        <f t="array" ref="I112">IF(AND(貼り付け用!C112="",貼り付け用!D112=""),"",IF(貼り付け用!C112&lt;&gt;"",記入情報!$B$7,IF(IFERROR(LOOKUP(0,0/FIND(摘要・科目対応表!$A$1:$A$300,貼り付け用!B112),摘要・科目対応表!$I$1:$I$300),0)=0,"",LOOKUP(0,0/FIND(摘要・科目対応表!$A$1:$A$300,貼り付け用!B112),摘要・科目対応表!$I$1:$I$300))))&amp;""</f>
        <v/>
      </c>
      <c r="J112" t="str" cm="1">
        <f t="array" ref="J112">IF(AND(貼り付け用!C112="",貼り付け用!D112=""),"",IF(貼り付け用!C112&lt;&gt;"",記入情報!$B$8,IF(IFERROR(LOOKUP(0,0/FIND(摘要・科目対応表!$A$1:$A$300,貼り付け用!B112),摘要・科目対応表!$J$1:$J$300),0)=0,"",LOOKUP(0,0/FIND(摘要・科目対応表!$A$1:$A$300,貼り付け用!B112),摘要・科目対応表!$J$1:$J$300))))&amp;""</f>
        <v/>
      </c>
      <c r="K112" t="str">
        <f>IF(AND(貼り付け用!D112="",貼り付け用!C112=""),"",IF(貼り付け用!D112="",貼り付け用!C112,貼り付け用!D112))</f>
        <v/>
      </c>
      <c r="L112" t="str" cm="1">
        <f t="array" ref="L112">IF(貼り付け用!B112="","",IF(IFERROR(LOOKUP(0,0/FIND(摘要・科目対応表!$A$1:$A$300,貼り付け用!B112),摘要・科目対応表!$B$1:$B$300),0)=0,貼り付け用!B112,LOOKUP(0,0/FIND(摘要・科目対応表!$A$1:$A$300,貼り付け用!B112),摘要・科目対応表!$B$1:$B$300)))</f>
        <v/>
      </c>
      <c r="M112" t="str" cm="1">
        <f t="array" ref="M112">IF(AND(貼り付け用!C112="",貼り付け用!D112=""),"",IF(IFERROR(LOOKUP(0,0/FIND(摘要・科目対応表!$A$1:$A$300,貼り付け用!B112),摘要・科目対応表!$L$1:$L$300),0)="","",IFERROR(LOOKUP(0,0/FIND(摘要・科目対応表!$A$1:$A$300,貼り付け用!B112),摘要・科目対応表!$L$1:$L$300),"")))</f>
        <v/>
      </c>
      <c r="N112" t="str" cm="1">
        <f t="array" ref="N112">IF(AND(貼り付け用!C112="",貼り付け用!D112=""),"",IF(IFERROR(LOOKUP(0,0/FIND(摘要・科目対応表!$A$1:$A$300,貼り付け用!B112),摘要・科目対応表!$K$1:$K$300),0)=0,"",LOOKUP(0,0/FIND(摘要・科目対応表!$A$1:$A$300,貼り付け用!B112),摘要・科目対応表!$K$1:$K$300)))</f>
        <v/>
      </c>
      <c r="O112" t="str" cm="1">
        <f t="array" ref="O112">IF(AND(貼り付け用!C112="",貼り付け用!D112=""),"",IF(IFERROR(LOOKUP(0,0/FIND(摘要・科目対応表!$A$1:$A$300,貼り付け用!B112),摘要・科目対応表!$N$1:$N$300),0)=0,"",LOOKUP(0,0/FIND(摘要・科目対応表!$A$1:$A$300,貼り付け用!B112),摘要・科目対応表!$N$1:$N$300)))</f>
        <v/>
      </c>
      <c r="P112" t="str" cm="1">
        <f t="array" ref="P112">IF(AND(貼り付け用!C112="",貼り付け用!D112=""),"",IF(IFERROR(LOOKUP(0,0/FIND(摘要・科目対応表!$A$1:$A$300,貼り付け用!B112),摘要・科目対応表!$M$1:$M$300),0)=0,"",LOOKUP(0,0/FIND(摘要・科目対応表!$A$1:$A$300,貼り付け用!B112),摘要・科目対応表!$M$1:$M$300)))</f>
        <v/>
      </c>
    </row>
    <row r="113" spans="1:16">
      <c r="A113" t="str">
        <f>IF(貼り付け用!A113="","",1)</f>
        <v/>
      </c>
      <c r="B113" t="str">
        <f>IF(貼り付け用!A113="","",TEXT(貼り付け用!A113,"yyyymmdd"))</f>
        <v/>
      </c>
      <c r="C113" t="str" cm="1">
        <f t="array" ref="C113">IF(AND(貼り付け用!C113="",貼り付け用!D113=""),"",IF(貼り付け用!C113="",記入情報!$B$5,IF(IFERROR(LOOKUP(0,0/FIND(摘要・科目対応表!$A$1:$A$300,貼り付け用!B113),摘要・科目対応表!$C$1:$C$300),0)=0,記入情報!$B$1,LOOKUP(0,0/FIND(摘要・科目対応表!$A$1:$A$300,貼り付け用!B113),摘要・科目対応表!$C$1:$C$300))))</f>
        <v/>
      </c>
      <c r="D113" t="str" cm="1">
        <f t="array" ref="D113">IF(AND(貼り付け用!C113="",貼り付け用!D113=""),"",IF(貼り付け用!C113="",記入情報!$B$6,IF(IFERROR(LOOKUP(0,0/FIND(摘要・科目対応表!$A$1:$A$300,貼り付け用!B113),摘要・科目対応表!$D$1:$D$300),0)=0,記入情報!$B$2,LOOKUP(0,0/FIND(摘要・科目対応表!$A$1:$A$300,貼り付け用!B113),摘要・科目対応表!$D$1:$D$300))))</f>
        <v/>
      </c>
      <c r="E113" t="str" cm="1">
        <f t="array" ref="E113">IF(AND(貼り付け用!C113="",貼り付け用!D113=""),"",IF(貼り付け用!C113="",記入情報!$B$7,IF(IFERROR(LOOKUP(0,0/FIND(摘要・科目対応表!$A$1:$A$300,貼り付け用!B113),摘要・科目対応表!$E$1:$E$300),0)=0,"",LOOKUP(0,0/FIND(摘要・科目対応表!$A$1:$A$300,貼り付け用!B113),摘要・科目対応表!$E$1:$E$300))))&amp;""</f>
        <v/>
      </c>
      <c r="F113" t="str" cm="1">
        <f t="array" ref="F113">IF(AND(貼り付け用!C113="",貼り付け用!D113=""),"",IF(貼り付け用!C113="",記入情報!$B$8,IF(IFERROR(LOOKUP(0,0/FIND(摘要・科目対応表!$A$1:$A$300,貼り付け用!B113),摘要・科目対応表!$F$1:$F$300),0)=0,"",LOOKUP(0,0/FIND(摘要・科目対応表!$A$1:$A$300,貼り付け用!B113),摘要・科目対応表!$F$1:$F$300))))&amp;""</f>
        <v/>
      </c>
      <c r="G113" t="str" cm="1">
        <f t="array" ref="G113">IF(AND(貼り付け用!C113="",貼り付け用!D113=""),"",IF(貼り付け用!C113&lt;&gt;"",記入情報!$B$5,IF(IFERROR(LOOKUP(0,0/FIND(摘要・科目対応表!$A$1:$A$300,貼り付け用!B113),摘要・科目対応表!$G$1:$G$300),0)=0,記入情報!$B$3,LOOKUP(0,0/FIND(摘要・科目対応表!$A$1:$A$300,貼り付け用!B113),摘要・科目対応表!$G$1:$G$300))))</f>
        <v/>
      </c>
      <c r="H113" t="str" cm="1">
        <f t="array" ref="H113">IF(AND(貼り付け用!C113="",貼り付け用!D113=""),"",IF(貼り付け用!C113&lt;&gt;"",記入情報!$B$6,IF(IFERROR(LOOKUP(0,0/FIND(摘要・科目対応表!$A$1:$A$300,貼り付け用!B113),摘要・科目対応表!$H$1:$H$300),0)=0,記入情報!$B$4,LOOKUP(0,0/FIND(摘要・科目対応表!$A$1:$A$300,貼り付け用!B113),摘要・科目対応表!$H$1:$H$300))))</f>
        <v/>
      </c>
      <c r="I113" t="str" cm="1">
        <f t="array" ref="I113">IF(AND(貼り付け用!C113="",貼り付け用!D113=""),"",IF(貼り付け用!C113&lt;&gt;"",記入情報!$B$7,IF(IFERROR(LOOKUP(0,0/FIND(摘要・科目対応表!$A$1:$A$300,貼り付け用!B113),摘要・科目対応表!$I$1:$I$300),0)=0,"",LOOKUP(0,0/FIND(摘要・科目対応表!$A$1:$A$300,貼り付け用!B113),摘要・科目対応表!$I$1:$I$300))))&amp;""</f>
        <v/>
      </c>
      <c r="J113" t="str" cm="1">
        <f t="array" ref="J113">IF(AND(貼り付け用!C113="",貼り付け用!D113=""),"",IF(貼り付け用!C113&lt;&gt;"",記入情報!$B$8,IF(IFERROR(LOOKUP(0,0/FIND(摘要・科目対応表!$A$1:$A$300,貼り付け用!B113),摘要・科目対応表!$J$1:$J$300),0)=0,"",LOOKUP(0,0/FIND(摘要・科目対応表!$A$1:$A$300,貼り付け用!B113),摘要・科目対応表!$J$1:$J$300))))&amp;""</f>
        <v/>
      </c>
      <c r="K113" t="str">
        <f>IF(AND(貼り付け用!D113="",貼り付け用!C113=""),"",IF(貼り付け用!D113="",貼り付け用!C113,貼り付け用!D113))</f>
        <v/>
      </c>
      <c r="L113" t="str" cm="1">
        <f t="array" ref="L113">IF(貼り付け用!B113="","",IF(IFERROR(LOOKUP(0,0/FIND(摘要・科目対応表!$A$1:$A$300,貼り付け用!B113),摘要・科目対応表!$B$1:$B$300),0)=0,貼り付け用!B113,LOOKUP(0,0/FIND(摘要・科目対応表!$A$1:$A$300,貼り付け用!B113),摘要・科目対応表!$B$1:$B$300)))</f>
        <v/>
      </c>
      <c r="M113" t="str" cm="1">
        <f t="array" ref="M113">IF(AND(貼り付け用!C113="",貼り付け用!D113=""),"",IF(IFERROR(LOOKUP(0,0/FIND(摘要・科目対応表!$A$1:$A$300,貼り付け用!B113),摘要・科目対応表!$L$1:$L$300),0)="","",IFERROR(LOOKUP(0,0/FIND(摘要・科目対応表!$A$1:$A$300,貼り付け用!B113),摘要・科目対応表!$L$1:$L$300),"")))</f>
        <v/>
      </c>
      <c r="N113" t="str" cm="1">
        <f t="array" ref="N113">IF(AND(貼り付け用!C113="",貼り付け用!D113=""),"",IF(IFERROR(LOOKUP(0,0/FIND(摘要・科目対応表!$A$1:$A$300,貼り付け用!B113),摘要・科目対応表!$K$1:$K$300),0)=0,"",LOOKUP(0,0/FIND(摘要・科目対応表!$A$1:$A$300,貼り付け用!B113),摘要・科目対応表!$K$1:$K$300)))</f>
        <v/>
      </c>
      <c r="O113" t="str" cm="1">
        <f t="array" ref="O113">IF(AND(貼り付け用!C113="",貼り付け用!D113=""),"",IF(IFERROR(LOOKUP(0,0/FIND(摘要・科目対応表!$A$1:$A$300,貼り付け用!B113),摘要・科目対応表!$N$1:$N$300),0)=0,"",LOOKUP(0,0/FIND(摘要・科目対応表!$A$1:$A$300,貼り付け用!B113),摘要・科目対応表!$N$1:$N$300)))</f>
        <v/>
      </c>
      <c r="P113" t="str" cm="1">
        <f t="array" ref="P113">IF(AND(貼り付け用!C113="",貼り付け用!D113=""),"",IF(IFERROR(LOOKUP(0,0/FIND(摘要・科目対応表!$A$1:$A$300,貼り付け用!B113),摘要・科目対応表!$M$1:$M$300),0)=0,"",LOOKUP(0,0/FIND(摘要・科目対応表!$A$1:$A$300,貼り付け用!B113),摘要・科目対応表!$M$1:$M$300)))</f>
        <v/>
      </c>
    </row>
    <row r="114" spans="1:16">
      <c r="A114" t="str">
        <f>IF(貼り付け用!A114="","",1)</f>
        <v/>
      </c>
      <c r="B114" t="str">
        <f>IF(貼り付け用!A114="","",TEXT(貼り付け用!A114,"yyyymmdd"))</f>
        <v/>
      </c>
      <c r="C114" t="str" cm="1">
        <f t="array" ref="C114">IF(AND(貼り付け用!C114="",貼り付け用!D114=""),"",IF(貼り付け用!C114="",記入情報!$B$5,IF(IFERROR(LOOKUP(0,0/FIND(摘要・科目対応表!$A$1:$A$300,貼り付け用!B114),摘要・科目対応表!$C$1:$C$300),0)=0,記入情報!$B$1,LOOKUP(0,0/FIND(摘要・科目対応表!$A$1:$A$300,貼り付け用!B114),摘要・科目対応表!$C$1:$C$300))))</f>
        <v/>
      </c>
      <c r="D114" t="str" cm="1">
        <f t="array" ref="D114">IF(AND(貼り付け用!C114="",貼り付け用!D114=""),"",IF(貼り付け用!C114="",記入情報!$B$6,IF(IFERROR(LOOKUP(0,0/FIND(摘要・科目対応表!$A$1:$A$300,貼り付け用!B114),摘要・科目対応表!$D$1:$D$300),0)=0,記入情報!$B$2,LOOKUP(0,0/FIND(摘要・科目対応表!$A$1:$A$300,貼り付け用!B114),摘要・科目対応表!$D$1:$D$300))))</f>
        <v/>
      </c>
      <c r="E114" t="str" cm="1">
        <f t="array" ref="E114">IF(AND(貼り付け用!C114="",貼り付け用!D114=""),"",IF(貼り付け用!C114="",記入情報!$B$7,IF(IFERROR(LOOKUP(0,0/FIND(摘要・科目対応表!$A$1:$A$300,貼り付け用!B114),摘要・科目対応表!$E$1:$E$300),0)=0,"",LOOKUP(0,0/FIND(摘要・科目対応表!$A$1:$A$300,貼り付け用!B114),摘要・科目対応表!$E$1:$E$300))))&amp;""</f>
        <v/>
      </c>
      <c r="F114" t="str" cm="1">
        <f t="array" ref="F114">IF(AND(貼り付け用!C114="",貼り付け用!D114=""),"",IF(貼り付け用!C114="",記入情報!$B$8,IF(IFERROR(LOOKUP(0,0/FIND(摘要・科目対応表!$A$1:$A$300,貼り付け用!B114),摘要・科目対応表!$F$1:$F$300),0)=0,"",LOOKUP(0,0/FIND(摘要・科目対応表!$A$1:$A$300,貼り付け用!B114),摘要・科目対応表!$F$1:$F$300))))&amp;""</f>
        <v/>
      </c>
      <c r="G114" t="str" cm="1">
        <f t="array" ref="G114">IF(AND(貼り付け用!C114="",貼り付け用!D114=""),"",IF(貼り付け用!C114&lt;&gt;"",記入情報!$B$5,IF(IFERROR(LOOKUP(0,0/FIND(摘要・科目対応表!$A$1:$A$300,貼り付け用!B114),摘要・科目対応表!$G$1:$G$300),0)=0,記入情報!$B$3,LOOKUP(0,0/FIND(摘要・科目対応表!$A$1:$A$300,貼り付け用!B114),摘要・科目対応表!$G$1:$G$300))))</f>
        <v/>
      </c>
      <c r="H114" t="str" cm="1">
        <f t="array" ref="H114">IF(AND(貼り付け用!C114="",貼り付け用!D114=""),"",IF(貼り付け用!C114&lt;&gt;"",記入情報!$B$6,IF(IFERROR(LOOKUP(0,0/FIND(摘要・科目対応表!$A$1:$A$300,貼り付け用!B114),摘要・科目対応表!$H$1:$H$300),0)=0,記入情報!$B$4,LOOKUP(0,0/FIND(摘要・科目対応表!$A$1:$A$300,貼り付け用!B114),摘要・科目対応表!$H$1:$H$300))))</f>
        <v/>
      </c>
      <c r="I114" t="str" cm="1">
        <f t="array" ref="I114">IF(AND(貼り付け用!C114="",貼り付け用!D114=""),"",IF(貼り付け用!C114&lt;&gt;"",記入情報!$B$7,IF(IFERROR(LOOKUP(0,0/FIND(摘要・科目対応表!$A$1:$A$300,貼り付け用!B114),摘要・科目対応表!$I$1:$I$300),0)=0,"",LOOKUP(0,0/FIND(摘要・科目対応表!$A$1:$A$300,貼り付け用!B114),摘要・科目対応表!$I$1:$I$300))))&amp;""</f>
        <v/>
      </c>
      <c r="J114" t="str" cm="1">
        <f t="array" ref="J114">IF(AND(貼り付け用!C114="",貼り付け用!D114=""),"",IF(貼り付け用!C114&lt;&gt;"",記入情報!$B$8,IF(IFERROR(LOOKUP(0,0/FIND(摘要・科目対応表!$A$1:$A$300,貼り付け用!B114),摘要・科目対応表!$J$1:$J$300),0)=0,"",LOOKUP(0,0/FIND(摘要・科目対応表!$A$1:$A$300,貼り付け用!B114),摘要・科目対応表!$J$1:$J$300))))&amp;""</f>
        <v/>
      </c>
      <c r="K114" t="str">
        <f>IF(AND(貼り付け用!D114="",貼り付け用!C114=""),"",IF(貼り付け用!D114="",貼り付け用!C114,貼り付け用!D114))</f>
        <v/>
      </c>
      <c r="L114" t="str" cm="1">
        <f t="array" ref="L114">IF(貼り付け用!B114="","",IF(IFERROR(LOOKUP(0,0/FIND(摘要・科目対応表!$A$1:$A$300,貼り付け用!B114),摘要・科目対応表!$B$1:$B$300),0)=0,貼り付け用!B114,LOOKUP(0,0/FIND(摘要・科目対応表!$A$1:$A$300,貼り付け用!B114),摘要・科目対応表!$B$1:$B$300)))</f>
        <v/>
      </c>
      <c r="M114" t="str" cm="1">
        <f t="array" ref="M114">IF(AND(貼り付け用!C114="",貼り付け用!D114=""),"",IF(IFERROR(LOOKUP(0,0/FIND(摘要・科目対応表!$A$1:$A$300,貼り付け用!B114),摘要・科目対応表!$L$1:$L$300),0)="","",IFERROR(LOOKUP(0,0/FIND(摘要・科目対応表!$A$1:$A$300,貼り付け用!B114),摘要・科目対応表!$L$1:$L$300),"")))</f>
        <v/>
      </c>
      <c r="N114" t="str" cm="1">
        <f t="array" ref="N114">IF(AND(貼り付け用!C114="",貼り付け用!D114=""),"",IF(IFERROR(LOOKUP(0,0/FIND(摘要・科目対応表!$A$1:$A$300,貼り付け用!B114),摘要・科目対応表!$K$1:$K$300),0)=0,"",LOOKUP(0,0/FIND(摘要・科目対応表!$A$1:$A$300,貼り付け用!B114),摘要・科目対応表!$K$1:$K$300)))</f>
        <v/>
      </c>
      <c r="O114" t="str" cm="1">
        <f t="array" ref="O114">IF(AND(貼り付け用!C114="",貼り付け用!D114=""),"",IF(IFERROR(LOOKUP(0,0/FIND(摘要・科目対応表!$A$1:$A$300,貼り付け用!B114),摘要・科目対応表!$N$1:$N$300),0)=0,"",LOOKUP(0,0/FIND(摘要・科目対応表!$A$1:$A$300,貼り付け用!B114),摘要・科目対応表!$N$1:$N$300)))</f>
        <v/>
      </c>
      <c r="P114" t="str" cm="1">
        <f t="array" ref="P114">IF(AND(貼り付け用!C114="",貼り付け用!D114=""),"",IF(IFERROR(LOOKUP(0,0/FIND(摘要・科目対応表!$A$1:$A$300,貼り付け用!B114),摘要・科目対応表!$M$1:$M$300),0)=0,"",LOOKUP(0,0/FIND(摘要・科目対応表!$A$1:$A$300,貼り付け用!B114),摘要・科目対応表!$M$1:$M$300)))</f>
        <v/>
      </c>
    </row>
    <row r="115" spans="1:16">
      <c r="A115" t="str">
        <f>IF(貼り付け用!A115="","",1)</f>
        <v/>
      </c>
      <c r="B115" t="str">
        <f>IF(貼り付け用!A115="","",TEXT(貼り付け用!A115,"yyyymmdd"))</f>
        <v/>
      </c>
      <c r="C115" t="str" cm="1">
        <f t="array" ref="C115">IF(AND(貼り付け用!C115="",貼り付け用!D115=""),"",IF(貼り付け用!C115="",記入情報!$B$5,IF(IFERROR(LOOKUP(0,0/FIND(摘要・科目対応表!$A$1:$A$300,貼り付け用!B115),摘要・科目対応表!$C$1:$C$300),0)=0,記入情報!$B$1,LOOKUP(0,0/FIND(摘要・科目対応表!$A$1:$A$300,貼り付け用!B115),摘要・科目対応表!$C$1:$C$300))))</f>
        <v/>
      </c>
      <c r="D115" t="str" cm="1">
        <f t="array" ref="D115">IF(AND(貼り付け用!C115="",貼り付け用!D115=""),"",IF(貼り付け用!C115="",記入情報!$B$6,IF(IFERROR(LOOKUP(0,0/FIND(摘要・科目対応表!$A$1:$A$300,貼り付け用!B115),摘要・科目対応表!$D$1:$D$300),0)=0,記入情報!$B$2,LOOKUP(0,0/FIND(摘要・科目対応表!$A$1:$A$300,貼り付け用!B115),摘要・科目対応表!$D$1:$D$300))))</f>
        <v/>
      </c>
      <c r="E115" t="str" cm="1">
        <f t="array" ref="E115">IF(AND(貼り付け用!C115="",貼り付け用!D115=""),"",IF(貼り付け用!C115="",記入情報!$B$7,IF(IFERROR(LOOKUP(0,0/FIND(摘要・科目対応表!$A$1:$A$300,貼り付け用!B115),摘要・科目対応表!$E$1:$E$300),0)=0,"",LOOKUP(0,0/FIND(摘要・科目対応表!$A$1:$A$300,貼り付け用!B115),摘要・科目対応表!$E$1:$E$300))))&amp;""</f>
        <v/>
      </c>
      <c r="F115" t="str" cm="1">
        <f t="array" ref="F115">IF(AND(貼り付け用!C115="",貼り付け用!D115=""),"",IF(貼り付け用!C115="",記入情報!$B$8,IF(IFERROR(LOOKUP(0,0/FIND(摘要・科目対応表!$A$1:$A$300,貼り付け用!B115),摘要・科目対応表!$F$1:$F$300),0)=0,"",LOOKUP(0,0/FIND(摘要・科目対応表!$A$1:$A$300,貼り付け用!B115),摘要・科目対応表!$F$1:$F$300))))&amp;""</f>
        <v/>
      </c>
      <c r="G115" t="str" cm="1">
        <f t="array" ref="G115">IF(AND(貼り付け用!C115="",貼り付け用!D115=""),"",IF(貼り付け用!C115&lt;&gt;"",記入情報!$B$5,IF(IFERROR(LOOKUP(0,0/FIND(摘要・科目対応表!$A$1:$A$300,貼り付け用!B115),摘要・科目対応表!$G$1:$G$300),0)=0,記入情報!$B$3,LOOKUP(0,0/FIND(摘要・科目対応表!$A$1:$A$300,貼り付け用!B115),摘要・科目対応表!$G$1:$G$300))))</f>
        <v/>
      </c>
      <c r="H115" t="str" cm="1">
        <f t="array" ref="H115">IF(AND(貼り付け用!C115="",貼り付け用!D115=""),"",IF(貼り付け用!C115&lt;&gt;"",記入情報!$B$6,IF(IFERROR(LOOKUP(0,0/FIND(摘要・科目対応表!$A$1:$A$300,貼り付け用!B115),摘要・科目対応表!$H$1:$H$300),0)=0,記入情報!$B$4,LOOKUP(0,0/FIND(摘要・科目対応表!$A$1:$A$300,貼り付け用!B115),摘要・科目対応表!$H$1:$H$300))))</f>
        <v/>
      </c>
      <c r="I115" t="str" cm="1">
        <f t="array" ref="I115">IF(AND(貼り付け用!C115="",貼り付け用!D115=""),"",IF(貼り付け用!C115&lt;&gt;"",記入情報!$B$7,IF(IFERROR(LOOKUP(0,0/FIND(摘要・科目対応表!$A$1:$A$300,貼り付け用!B115),摘要・科目対応表!$I$1:$I$300),0)=0,"",LOOKUP(0,0/FIND(摘要・科目対応表!$A$1:$A$300,貼り付け用!B115),摘要・科目対応表!$I$1:$I$300))))&amp;""</f>
        <v/>
      </c>
      <c r="J115" t="str" cm="1">
        <f t="array" ref="J115">IF(AND(貼り付け用!C115="",貼り付け用!D115=""),"",IF(貼り付け用!C115&lt;&gt;"",記入情報!$B$8,IF(IFERROR(LOOKUP(0,0/FIND(摘要・科目対応表!$A$1:$A$300,貼り付け用!B115),摘要・科目対応表!$J$1:$J$300),0)=0,"",LOOKUP(0,0/FIND(摘要・科目対応表!$A$1:$A$300,貼り付け用!B115),摘要・科目対応表!$J$1:$J$300))))&amp;""</f>
        <v/>
      </c>
      <c r="K115" t="str">
        <f>IF(AND(貼り付け用!D115="",貼り付け用!C115=""),"",IF(貼り付け用!D115="",貼り付け用!C115,貼り付け用!D115))</f>
        <v/>
      </c>
      <c r="L115" t="str" cm="1">
        <f t="array" ref="L115">IF(貼り付け用!B115="","",IF(IFERROR(LOOKUP(0,0/FIND(摘要・科目対応表!$A$1:$A$300,貼り付け用!B115),摘要・科目対応表!$B$1:$B$300),0)=0,貼り付け用!B115,LOOKUP(0,0/FIND(摘要・科目対応表!$A$1:$A$300,貼り付け用!B115),摘要・科目対応表!$B$1:$B$300)))</f>
        <v/>
      </c>
      <c r="M115" t="str" cm="1">
        <f t="array" ref="M115">IF(AND(貼り付け用!C115="",貼り付け用!D115=""),"",IF(IFERROR(LOOKUP(0,0/FIND(摘要・科目対応表!$A$1:$A$300,貼り付け用!B115),摘要・科目対応表!$L$1:$L$300),0)="","",IFERROR(LOOKUP(0,0/FIND(摘要・科目対応表!$A$1:$A$300,貼り付け用!B115),摘要・科目対応表!$L$1:$L$300),"")))</f>
        <v/>
      </c>
      <c r="N115" t="str" cm="1">
        <f t="array" ref="N115">IF(AND(貼り付け用!C115="",貼り付け用!D115=""),"",IF(IFERROR(LOOKUP(0,0/FIND(摘要・科目対応表!$A$1:$A$300,貼り付け用!B115),摘要・科目対応表!$K$1:$K$300),0)=0,"",LOOKUP(0,0/FIND(摘要・科目対応表!$A$1:$A$300,貼り付け用!B115),摘要・科目対応表!$K$1:$K$300)))</f>
        <v/>
      </c>
      <c r="O115" t="str" cm="1">
        <f t="array" ref="O115">IF(AND(貼り付け用!C115="",貼り付け用!D115=""),"",IF(IFERROR(LOOKUP(0,0/FIND(摘要・科目対応表!$A$1:$A$300,貼り付け用!B115),摘要・科目対応表!$N$1:$N$300),0)=0,"",LOOKUP(0,0/FIND(摘要・科目対応表!$A$1:$A$300,貼り付け用!B115),摘要・科目対応表!$N$1:$N$300)))</f>
        <v/>
      </c>
      <c r="P115" t="str" cm="1">
        <f t="array" ref="P115">IF(AND(貼り付け用!C115="",貼り付け用!D115=""),"",IF(IFERROR(LOOKUP(0,0/FIND(摘要・科目対応表!$A$1:$A$300,貼り付け用!B115),摘要・科目対応表!$M$1:$M$300),0)=0,"",LOOKUP(0,0/FIND(摘要・科目対応表!$A$1:$A$300,貼り付け用!B115),摘要・科目対応表!$M$1:$M$300)))</f>
        <v/>
      </c>
    </row>
    <row r="116" spans="1:16">
      <c r="A116" t="str">
        <f>IF(貼り付け用!A116="","",1)</f>
        <v/>
      </c>
      <c r="B116" t="str">
        <f>IF(貼り付け用!A116="","",TEXT(貼り付け用!A116,"yyyymmdd"))</f>
        <v/>
      </c>
      <c r="C116" t="str" cm="1">
        <f t="array" ref="C116">IF(AND(貼り付け用!C116="",貼り付け用!D116=""),"",IF(貼り付け用!C116="",記入情報!$B$5,IF(IFERROR(LOOKUP(0,0/FIND(摘要・科目対応表!$A$1:$A$300,貼り付け用!B116),摘要・科目対応表!$C$1:$C$300),0)=0,記入情報!$B$1,LOOKUP(0,0/FIND(摘要・科目対応表!$A$1:$A$300,貼り付け用!B116),摘要・科目対応表!$C$1:$C$300))))</f>
        <v/>
      </c>
      <c r="D116" t="str" cm="1">
        <f t="array" ref="D116">IF(AND(貼り付け用!C116="",貼り付け用!D116=""),"",IF(貼り付け用!C116="",記入情報!$B$6,IF(IFERROR(LOOKUP(0,0/FIND(摘要・科目対応表!$A$1:$A$300,貼り付け用!B116),摘要・科目対応表!$D$1:$D$300),0)=0,記入情報!$B$2,LOOKUP(0,0/FIND(摘要・科目対応表!$A$1:$A$300,貼り付け用!B116),摘要・科目対応表!$D$1:$D$300))))</f>
        <v/>
      </c>
      <c r="E116" t="str" cm="1">
        <f t="array" ref="E116">IF(AND(貼り付け用!C116="",貼り付け用!D116=""),"",IF(貼り付け用!C116="",記入情報!$B$7,IF(IFERROR(LOOKUP(0,0/FIND(摘要・科目対応表!$A$1:$A$300,貼り付け用!B116),摘要・科目対応表!$E$1:$E$300),0)=0,"",LOOKUP(0,0/FIND(摘要・科目対応表!$A$1:$A$300,貼り付け用!B116),摘要・科目対応表!$E$1:$E$300))))&amp;""</f>
        <v/>
      </c>
      <c r="F116" t="str" cm="1">
        <f t="array" ref="F116">IF(AND(貼り付け用!C116="",貼り付け用!D116=""),"",IF(貼り付け用!C116="",記入情報!$B$8,IF(IFERROR(LOOKUP(0,0/FIND(摘要・科目対応表!$A$1:$A$300,貼り付け用!B116),摘要・科目対応表!$F$1:$F$300),0)=0,"",LOOKUP(0,0/FIND(摘要・科目対応表!$A$1:$A$300,貼り付け用!B116),摘要・科目対応表!$F$1:$F$300))))&amp;""</f>
        <v/>
      </c>
      <c r="G116" t="str" cm="1">
        <f t="array" ref="G116">IF(AND(貼り付け用!C116="",貼り付け用!D116=""),"",IF(貼り付け用!C116&lt;&gt;"",記入情報!$B$5,IF(IFERROR(LOOKUP(0,0/FIND(摘要・科目対応表!$A$1:$A$300,貼り付け用!B116),摘要・科目対応表!$G$1:$G$300),0)=0,記入情報!$B$3,LOOKUP(0,0/FIND(摘要・科目対応表!$A$1:$A$300,貼り付け用!B116),摘要・科目対応表!$G$1:$G$300))))</f>
        <v/>
      </c>
      <c r="H116" t="str" cm="1">
        <f t="array" ref="H116">IF(AND(貼り付け用!C116="",貼り付け用!D116=""),"",IF(貼り付け用!C116&lt;&gt;"",記入情報!$B$6,IF(IFERROR(LOOKUP(0,0/FIND(摘要・科目対応表!$A$1:$A$300,貼り付け用!B116),摘要・科目対応表!$H$1:$H$300),0)=0,記入情報!$B$4,LOOKUP(0,0/FIND(摘要・科目対応表!$A$1:$A$300,貼り付け用!B116),摘要・科目対応表!$H$1:$H$300))))</f>
        <v/>
      </c>
      <c r="I116" t="str" cm="1">
        <f t="array" ref="I116">IF(AND(貼り付け用!C116="",貼り付け用!D116=""),"",IF(貼り付け用!C116&lt;&gt;"",記入情報!$B$7,IF(IFERROR(LOOKUP(0,0/FIND(摘要・科目対応表!$A$1:$A$300,貼り付け用!B116),摘要・科目対応表!$I$1:$I$300),0)=0,"",LOOKUP(0,0/FIND(摘要・科目対応表!$A$1:$A$300,貼り付け用!B116),摘要・科目対応表!$I$1:$I$300))))&amp;""</f>
        <v/>
      </c>
      <c r="J116" t="str" cm="1">
        <f t="array" ref="J116">IF(AND(貼り付け用!C116="",貼り付け用!D116=""),"",IF(貼り付け用!C116&lt;&gt;"",記入情報!$B$8,IF(IFERROR(LOOKUP(0,0/FIND(摘要・科目対応表!$A$1:$A$300,貼り付け用!B116),摘要・科目対応表!$J$1:$J$300),0)=0,"",LOOKUP(0,0/FIND(摘要・科目対応表!$A$1:$A$300,貼り付け用!B116),摘要・科目対応表!$J$1:$J$300))))&amp;""</f>
        <v/>
      </c>
      <c r="K116" t="str">
        <f>IF(AND(貼り付け用!D116="",貼り付け用!C116=""),"",IF(貼り付け用!D116="",貼り付け用!C116,貼り付け用!D116))</f>
        <v/>
      </c>
      <c r="L116" t="str" cm="1">
        <f t="array" ref="L116">IF(貼り付け用!B116="","",IF(IFERROR(LOOKUP(0,0/FIND(摘要・科目対応表!$A$1:$A$300,貼り付け用!B116),摘要・科目対応表!$B$1:$B$300),0)=0,貼り付け用!B116,LOOKUP(0,0/FIND(摘要・科目対応表!$A$1:$A$300,貼り付け用!B116),摘要・科目対応表!$B$1:$B$300)))</f>
        <v/>
      </c>
      <c r="M116" t="str" cm="1">
        <f t="array" ref="M116">IF(AND(貼り付け用!C116="",貼り付け用!D116=""),"",IF(IFERROR(LOOKUP(0,0/FIND(摘要・科目対応表!$A$1:$A$300,貼り付け用!B116),摘要・科目対応表!$L$1:$L$300),0)="","",IFERROR(LOOKUP(0,0/FIND(摘要・科目対応表!$A$1:$A$300,貼り付け用!B116),摘要・科目対応表!$L$1:$L$300),"")))</f>
        <v/>
      </c>
      <c r="N116" t="str" cm="1">
        <f t="array" ref="N116">IF(AND(貼り付け用!C116="",貼り付け用!D116=""),"",IF(IFERROR(LOOKUP(0,0/FIND(摘要・科目対応表!$A$1:$A$300,貼り付け用!B116),摘要・科目対応表!$K$1:$K$300),0)=0,"",LOOKUP(0,0/FIND(摘要・科目対応表!$A$1:$A$300,貼り付け用!B116),摘要・科目対応表!$K$1:$K$300)))</f>
        <v/>
      </c>
      <c r="O116" t="str" cm="1">
        <f t="array" ref="O116">IF(AND(貼り付け用!C116="",貼り付け用!D116=""),"",IF(IFERROR(LOOKUP(0,0/FIND(摘要・科目対応表!$A$1:$A$300,貼り付け用!B116),摘要・科目対応表!$N$1:$N$300),0)=0,"",LOOKUP(0,0/FIND(摘要・科目対応表!$A$1:$A$300,貼り付け用!B116),摘要・科目対応表!$N$1:$N$300)))</f>
        <v/>
      </c>
      <c r="P116" t="str" cm="1">
        <f t="array" ref="P116">IF(AND(貼り付け用!C116="",貼り付け用!D116=""),"",IF(IFERROR(LOOKUP(0,0/FIND(摘要・科目対応表!$A$1:$A$300,貼り付け用!B116),摘要・科目対応表!$M$1:$M$300),0)=0,"",LOOKUP(0,0/FIND(摘要・科目対応表!$A$1:$A$300,貼り付け用!B116),摘要・科目対応表!$M$1:$M$300)))</f>
        <v/>
      </c>
    </row>
    <row r="117" spans="1:16">
      <c r="A117" t="str">
        <f>IF(貼り付け用!A117="","",1)</f>
        <v/>
      </c>
      <c r="B117" t="str">
        <f>IF(貼り付け用!A117="","",TEXT(貼り付け用!A117,"yyyymmdd"))</f>
        <v/>
      </c>
      <c r="C117" t="str" cm="1">
        <f t="array" ref="C117">IF(AND(貼り付け用!C117="",貼り付け用!D117=""),"",IF(貼り付け用!C117="",記入情報!$B$5,IF(IFERROR(LOOKUP(0,0/FIND(摘要・科目対応表!$A$1:$A$300,貼り付け用!B117),摘要・科目対応表!$C$1:$C$300),0)=0,記入情報!$B$1,LOOKUP(0,0/FIND(摘要・科目対応表!$A$1:$A$300,貼り付け用!B117),摘要・科目対応表!$C$1:$C$300))))</f>
        <v/>
      </c>
      <c r="D117" t="str" cm="1">
        <f t="array" ref="D117">IF(AND(貼り付け用!C117="",貼り付け用!D117=""),"",IF(貼り付け用!C117="",記入情報!$B$6,IF(IFERROR(LOOKUP(0,0/FIND(摘要・科目対応表!$A$1:$A$300,貼り付け用!B117),摘要・科目対応表!$D$1:$D$300),0)=0,記入情報!$B$2,LOOKUP(0,0/FIND(摘要・科目対応表!$A$1:$A$300,貼り付け用!B117),摘要・科目対応表!$D$1:$D$300))))</f>
        <v/>
      </c>
      <c r="E117" t="str" cm="1">
        <f t="array" ref="E117">IF(AND(貼り付け用!C117="",貼り付け用!D117=""),"",IF(貼り付け用!C117="",記入情報!$B$7,IF(IFERROR(LOOKUP(0,0/FIND(摘要・科目対応表!$A$1:$A$300,貼り付け用!B117),摘要・科目対応表!$E$1:$E$300),0)=0,"",LOOKUP(0,0/FIND(摘要・科目対応表!$A$1:$A$300,貼り付け用!B117),摘要・科目対応表!$E$1:$E$300))))&amp;""</f>
        <v/>
      </c>
      <c r="F117" t="str" cm="1">
        <f t="array" ref="F117">IF(AND(貼り付け用!C117="",貼り付け用!D117=""),"",IF(貼り付け用!C117="",記入情報!$B$8,IF(IFERROR(LOOKUP(0,0/FIND(摘要・科目対応表!$A$1:$A$300,貼り付け用!B117),摘要・科目対応表!$F$1:$F$300),0)=0,"",LOOKUP(0,0/FIND(摘要・科目対応表!$A$1:$A$300,貼り付け用!B117),摘要・科目対応表!$F$1:$F$300))))&amp;""</f>
        <v/>
      </c>
      <c r="G117" t="str" cm="1">
        <f t="array" ref="G117">IF(AND(貼り付け用!C117="",貼り付け用!D117=""),"",IF(貼り付け用!C117&lt;&gt;"",記入情報!$B$5,IF(IFERROR(LOOKUP(0,0/FIND(摘要・科目対応表!$A$1:$A$300,貼り付け用!B117),摘要・科目対応表!$G$1:$G$300),0)=0,記入情報!$B$3,LOOKUP(0,0/FIND(摘要・科目対応表!$A$1:$A$300,貼り付け用!B117),摘要・科目対応表!$G$1:$G$300))))</f>
        <v/>
      </c>
      <c r="H117" t="str" cm="1">
        <f t="array" ref="H117">IF(AND(貼り付け用!C117="",貼り付け用!D117=""),"",IF(貼り付け用!C117&lt;&gt;"",記入情報!$B$6,IF(IFERROR(LOOKUP(0,0/FIND(摘要・科目対応表!$A$1:$A$300,貼り付け用!B117),摘要・科目対応表!$H$1:$H$300),0)=0,記入情報!$B$4,LOOKUP(0,0/FIND(摘要・科目対応表!$A$1:$A$300,貼り付け用!B117),摘要・科目対応表!$H$1:$H$300))))</f>
        <v/>
      </c>
      <c r="I117" t="str" cm="1">
        <f t="array" ref="I117">IF(AND(貼り付け用!C117="",貼り付け用!D117=""),"",IF(貼り付け用!C117&lt;&gt;"",記入情報!$B$7,IF(IFERROR(LOOKUP(0,0/FIND(摘要・科目対応表!$A$1:$A$300,貼り付け用!B117),摘要・科目対応表!$I$1:$I$300),0)=0,"",LOOKUP(0,0/FIND(摘要・科目対応表!$A$1:$A$300,貼り付け用!B117),摘要・科目対応表!$I$1:$I$300))))&amp;""</f>
        <v/>
      </c>
      <c r="J117" t="str" cm="1">
        <f t="array" ref="J117">IF(AND(貼り付け用!C117="",貼り付け用!D117=""),"",IF(貼り付け用!C117&lt;&gt;"",記入情報!$B$8,IF(IFERROR(LOOKUP(0,0/FIND(摘要・科目対応表!$A$1:$A$300,貼り付け用!B117),摘要・科目対応表!$J$1:$J$300),0)=0,"",LOOKUP(0,0/FIND(摘要・科目対応表!$A$1:$A$300,貼り付け用!B117),摘要・科目対応表!$J$1:$J$300))))&amp;""</f>
        <v/>
      </c>
      <c r="K117" t="str">
        <f>IF(AND(貼り付け用!D117="",貼り付け用!C117=""),"",IF(貼り付け用!D117="",貼り付け用!C117,貼り付け用!D117))</f>
        <v/>
      </c>
      <c r="L117" t="str" cm="1">
        <f t="array" ref="L117">IF(貼り付け用!B117="","",IF(IFERROR(LOOKUP(0,0/FIND(摘要・科目対応表!$A$1:$A$300,貼り付け用!B117),摘要・科目対応表!$B$1:$B$300),0)=0,貼り付け用!B117,LOOKUP(0,0/FIND(摘要・科目対応表!$A$1:$A$300,貼り付け用!B117),摘要・科目対応表!$B$1:$B$300)))</f>
        <v/>
      </c>
      <c r="M117" t="str" cm="1">
        <f t="array" ref="M117">IF(AND(貼り付け用!C117="",貼り付け用!D117=""),"",IF(IFERROR(LOOKUP(0,0/FIND(摘要・科目対応表!$A$1:$A$300,貼り付け用!B117),摘要・科目対応表!$L$1:$L$300),0)="","",IFERROR(LOOKUP(0,0/FIND(摘要・科目対応表!$A$1:$A$300,貼り付け用!B117),摘要・科目対応表!$L$1:$L$300),"")))</f>
        <v/>
      </c>
      <c r="N117" t="str" cm="1">
        <f t="array" ref="N117">IF(AND(貼り付け用!C117="",貼り付け用!D117=""),"",IF(IFERROR(LOOKUP(0,0/FIND(摘要・科目対応表!$A$1:$A$300,貼り付け用!B117),摘要・科目対応表!$K$1:$K$300),0)=0,"",LOOKUP(0,0/FIND(摘要・科目対応表!$A$1:$A$300,貼り付け用!B117),摘要・科目対応表!$K$1:$K$300)))</f>
        <v/>
      </c>
      <c r="O117" t="str" cm="1">
        <f t="array" ref="O117">IF(AND(貼り付け用!C117="",貼り付け用!D117=""),"",IF(IFERROR(LOOKUP(0,0/FIND(摘要・科目対応表!$A$1:$A$300,貼り付け用!B117),摘要・科目対応表!$N$1:$N$300),0)=0,"",LOOKUP(0,0/FIND(摘要・科目対応表!$A$1:$A$300,貼り付け用!B117),摘要・科目対応表!$N$1:$N$300)))</f>
        <v/>
      </c>
      <c r="P117" t="str" cm="1">
        <f t="array" ref="P117">IF(AND(貼り付け用!C117="",貼り付け用!D117=""),"",IF(IFERROR(LOOKUP(0,0/FIND(摘要・科目対応表!$A$1:$A$300,貼り付け用!B117),摘要・科目対応表!$M$1:$M$300),0)=0,"",LOOKUP(0,0/FIND(摘要・科目対応表!$A$1:$A$300,貼り付け用!B117),摘要・科目対応表!$M$1:$M$300)))</f>
        <v/>
      </c>
    </row>
    <row r="118" spans="1:16">
      <c r="A118" t="str">
        <f>IF(貼り付け用!A118="","",1)</f>
        <v/>
      </c>
      <c r="B118" t="str">
        <f>IF(貼り付け用!A118="","",TEXT(貼り付け用!A118,"yyyymmdd"))</f>
        <v/>
      </c>
      <c r="C118" t="str" cm="1">
        <f t="array" ref="C118">IF(AND(貼り付け用!C118="",貼り付け用!D118=""),"",IF(貼り付け用!C118="",記入情報!$B$5,IF(IFERROR(LOOKUP(0,0/FIND(摘要・科目対応表!$A$1:$A$300,貼り付け用!B118),摘要・科目対応表!$C$1:$C$300),0)=0,記入情報!$B$1,LOOKUP(0,0/FIND(摘要・科目対応表!$A$1:$A$300,貼り付け用!B118),摘要・科目対応表!$C$1:$C$300))))</f>
        <v/>
      </c>
      <c r="D118" t="str" cm="1">
        <f t="array" ref="D118">IF(AND(貼り付け用!C118="",貼り付け用!D118=""),"",IF(貼り付け用!C118="",記入情報!$B$6,IF(IFERROR(LOOKUP(0,0/FIND(摘要・科目対応表!$A$1:$A$300,貼り付け用!B118),摘要・科目対応表!$D$1:$D$300),0)=0,記入情報!$B$2,LOOKUP(0,0/FIND(摘要・科目対応表!$A$1:$A$300,貼り付け用!B118),摘要・科目対応表!$D$1:$D$300))))</f>
        <v/>
      </c>
      <c r="E118" t="str" cm="1">
        <f t="array" ref="E118">IF(AND(貼り付け用!C118="",貼り付け用!D118=""),"",IF(貼り付け用!C118="",記入情報!$B$7,IF(IFERROR(LOOKUP(0,0/FIND(摘要・科目対応表!$A$1:$A$300,貼り付け用!B118),摘要・科目対応表!$E$1:$E$300),0)=0,"",LOOKUP(0,0/FIND(摘要・科目対応表!$A$1:$A$300,貼り付け用!B118),摘要・科目対応表!$E$1:$E$300))))&amp;""</f>
        <v/>
      </c>
      <c r="F118" t="str" cm="1">
        <f t="array" ref="F118">IF(AND(貼り付け用!C118="",貼り付け用!D118=""),"",IF(貼り付け用!C118="",記入情報!$B$8,IF(IFERROR(LOOKUP(0,0/FIND(摘要・科目対応表!$A$1:$A$300,貼り付け用!B118),摘要・科目対応表!$F$1:$F$300),0)=0,"",LOOKUP(0,0/FIND(摘要・科目対応表!$A$1:$A$300,貼り付け用!B118),摘要・科目対応表!$F$1:$F$300))))&amp;""</f>
        <v/>
      </c>
      <c r="G118" t="str" cm="1">
        <f t="array" ref="G118">IF(AND(貼り付け用!C118="",貼り付け用!D118=""),"",IF(貼り付け用!C118&lt;&gt;"",記入情報!$B$5,IF(IFERROR(LOOKUP(0,0/FIND(摘要・科目対応表!$A$1:$A$300,貼り付け用!B118),摘要・科目対応表!$G$1:$G$300),0)=0,記入情報!$B$3,LOOKUP(0,0/FIND(摘要・科目対応表!$A$1:$A$300,貼り付け用!B118),摘要・科目対応表!$G$1:$G$300))))</f>
        <v/>
      </c>
      <c r="H118" t="str" cm="1">
        <f t="array" ref="H118">IF(AND(貼り付け用!C118="",貼り付け用!D118=""),"",IF(貼り付け用!C118&lt;&gt;"",記入情報!$B$6,IF(IFERROR(LOOKUP(0,0/FIND(摘要・科目対応表!$A$1:$A$300,貼り付け用!B118),摘要・科目対応表!$H$1:$H$300),0)=0,記入情報!$B$4,LOOKUP(0,0/FIND(摘要・科目対応表!$A$1:$A$300,貼り付け用!B118),摘要・科目対応表!$H$1:$H$300))))</f>
        <v/>
      </c>
      <c r="I118" t="str" cm="1">
        <f t="array" ref="I118">IF(AND(貼り付け用!C118="",貼り付け用!D118=""),"",IF(貼り付け用!C118&lt;&gt;"",記入情報!$B$7,IF(IFERROR(LOOKUP(0,0/FIND(摘要・科目対応表!$A$1:$A$300,貼り付け用!B118),摘要・科目対応表!$I$1:$I$300),0)=0,"",LOOKUP(0,0/FIND(摘要・科目対応表!$A$1:$A$300,貼り付け用!B118),摘要・科目対応表!$I$1:$I$300))))&amp;""</f>
        <v/>
      </c>
      <c r="J118" t="str" cm="1">
        <f t="array" ref="J118">IF(AND(貼り付け用!C118="",貼り付け用!D118=""),"",IF(貼り付け用!C118&lt;&gt;"",記入情報!$B$8,IF(IFERROR(LOOKUP(0,0/FIND(摘要・科目対応表!$A$1:$A$300,貼り付け用!B118),摘要・科目対応表!$J$1:$J$300),0)=0,"",LOOKUP(0,0/FIND(摘要・科目対応表!$A$1:$A$300,貼り付け用!B118),摘要・科目対応表!$J$1:$J$300))))&amp;""</f>
        <v/>
      </c>
      <c r="K118" t="str">
        <f>IF(AND(貼り付け用!D118="",貼り付け用!C118=""),"",IF(貼り付け用!D118="",貼り付け用!C118,貼り付け用!D118))</f>
        <v/>
      </c>
      <c r="L118" t="str" cm="1">
        <f t="array" ref="L118">IF(貼り付け用!B118="","",IF(IFERROR(LOOKUP(0,0/FIND(摘要・科目対応表!$A$1:$A$300,貼り付け用!B118),摘要・科目対応表!$B$1:$B$300),0)=0,貼り付け用!B118,LOOKUP(0,0/FIND(摘要・科目対応表!$A$1:$A$300,貼り付け用!B118),摘要・科目対応表!$B$1:$B$300)))</f>
        <v/>
      </c>
      <c r="M118" t="str" cm="1">
        <f t="array" ref="M118">IF(AND(貼り付け用!C118="",貼り付け用!D118=""),"",IF(IFERROR(LOOKUP(0,0/FIND(摘要・科目対応表!$A$1:$A$300,貼り付け用!B118),摘要・科目対応表!$L$1:$L$300),0)="","",IFERROR(LOOKUP(0,0/FIND(摘要・科目対応表!$A$1:$A$300,貼り付け用!B118),摘要・科目対応表!$L$1:$L$300),"")))</f>
        <v/>
      </c>
      <c r="N118" t="str" cm="1">
        <f t="array" ref="N118">IF(AND(貼り付け用!C118="",貼り付け用!D118=""),"",IF(IFERROR(LOOKUP(0,0/FIND(摘要・科目対応表!$A$1:$A$300,貼り付け用!B118),摘要・科目対応表!$K$1:$K$300),0)=0,"",LOOKUP(0,0/FIND(摘要・科目対応表!$A$1:$A$300,貼り付け用!B118),摘要・科目対応表!$K$1:$K$300)))</f>
        <v/>
      </c>
      <c r="O118" t="str" cm="1">
        <f t="array" ref="O118">IF(AND(貼り付け用!C118="",貼り付け用!D118=""),"",IF(IFERROR(LOOKUP(0,0/FIND(摘要・科目対応表!$A$1:$A$300,貼り付け用!B118),摘要・科目対応表!$N$1:$N$300),0)=0,"",LOOKUP(0,0/FIND(摘要・科目対応表!$A$1:$A$300,貼り付け用!B118),摘要・科目対応表!$N$1:$N$300)))</f>
        <v/>
      </c>
      <c r="P118" t="str" cm="1">
        <f t="array" ref="P118">IF(AND(貼り付け用!C118="",貼り付け用!D118=""),"",IF(IFERROR(LOOKUP(0,0/FIND(摘要・科目対応表!$A$1:$A$300,貼り付け用!B118),摘要・科目対応表!$M$1:$M$300),0)=0,"",LOOKUP(0,0/FIND(摘要・科目対応表!$A$1:$A$300,貼り付け用!B118),摘要・科目対応表!$M$1:$M$300)))</f>
        <v/>
      </c>
    </row>
    <row r="119" spans="1:16">
      <c r="A119" t="str">
        <f>IF(貼り付け用!A119="","",1)</f>
        <v/>
      </c>
      <c r="B119" t="str">
        <f>IF(貼り付け用!A119="","",TEXT(貼り付け用!A119,"yyyymmdd"))</f>
        <v/>
      </c>
      <c r="C119" t="str" cm="1">
        <f t="array" ref="C119">IF(AND(貼り付け用!C119="",貼り付け用!D119=""),"",IF(貼り付け用!C119="",記入情報!$B$5,IF(IFERROR(LOOKUP(0,0/FIND(摘要・科目対応表!$A$1:$A$300,貼り付け用!B119),摘要・科目対応表!$C$1:$C$300),0)=0,記入情報!$B$1,LOOKUP(0,0/FIND(摘要・科目対応表!$A$1:$A$300,貼り付け用!B119),摘要・科目対応表!$C$1:$C$300))))</f>
        <v/>
      </c>
      <c r="D119" t="str" cm="1">
        <f t="array" ref="D119">IF(AND(貼り付け用!C119="",貼り付け用!D119=""),"",IF(貼り付け用!C119="",記入情報!$B$6,IF(IFERROR(LOOKUP(0,0/FIND(摘要・科目対応表!$A$1:$A$300,貼り付け用!B119),摘要・科目対応表!$D$1:$D$300),0)=0,記入情報!$B$2,LOOKUP(0,0/FIND(摘要・科目対応表!$A$1:$A$300,貼り付け用!B119),摘要・科目対応表!$D$1:$D$300))))</f>
        <v/>
      </c>
      <c r="E119" t="str" cm="1">
        <f t="array" ref="E119">IF(AND(貼り付け用!C119="",貼り付け用!D119=""),"",IF(貼り付け用!C119="",記入情報!$B$7,IF(IFERROR(LOOKUP(0,0/FIND(摘要・科目対応表!$A$1:$A$300,貼り付け用!B119),摘要・科目対応表!$E$1:$E$300),0)=0,"",LOOKUP(0,0/FIND(摘要・科目対応表!$A$1:$A$300,貼り付け用!B119),摘要・科目対応表!$E$1:$E$300))))&amp;""</f>
        <v/>
      </c>
      <c r="F119" t="str" cm="1">
        <f t="array" ref="F119">IF(AND(貼り付け用!C119="",貼り付け用!D119=""),"",IF(貼り付け用!C119="",記入情報!$B$8,IF(IFERROR(LOOKUP(0,0/FIND(摘要・科目対応表!$A$1:$A$300,貼り付け用!B119),摘要・科目対応表!$F$1:$F$300),0)=0,"",LOOKUP(0,0/FIND(摘要・科目対応表!$A$1:$A$300,貼り付け用!B119),摘要・科目対応表!$F$1:$F$300))))&amp;""</f>
        <v/>
      </c>
      <c r="G119" t="str" cm="1">
        <f t="array" ref="G119">IF(AND(貼り付け用!C119="",貼り付け用!D119=""),"",IF(貼り付け用!C119&lt;&gt;"",記入情報!$B$5,IF(IFERROR(LOOKUP(0,0/FIND(摘要・科目対応表!$A$1:$A$300,貼り付け用!B119),摘要・科目対応表!$G$1:$G$300),0)=0,記入情報!$B$3,LOOKUP(0,0/FIND(摘要・科目対応表!$A$1:$A$300,貼り付け用!B119),摘要・科目対応表!$G$1:$G$300))))</f>
        <v/>
      </c>
      <c r="H119" t="str" cm="1">
        <f t="array" ref="H119">IF(AND(貼り付け用!C119="",貼り付け用!D119=""),"",IF(貼り付け用!C119&lt;&gt;"",記入情報!$B$6,IF(IFERROR(LOOKUP(0,0/FIND(摘要・科目対応表!$A$1:$A$300,貼り付け用!B119),摘要・科目対応表!$H$1:$H$300),0)=0,記入情報!$B$4,LOOKUP(0,0/FIND(摘要・科目対応表!$A$1:$A$300,貼り付け用!B119),摘要・科目対応表!$H$1:$H$300))))</f>
        <v/>
      </c>
      <c r="I119" t="str" cm="1">
        <f t="array" ref="I119">IF(AND(貼り付け用!C119="",貼り付け用!D119=""),"",IF(貼り付け用!C119&lt;&gt;"",記入情報!$B$7,IF(IFERROR(LOOKUP(0,0/FIND(摘要・科目対応表!$A$1:$A$300,貼り付け用!B119),摘要・科目対応表!$I$1:$I$300),0)=0,"",LOOKUP(0,0/FIND(摘要・科目対応表!$A$1:$A$300,貼り付け用!B119),摘要・科目対応表!$I$1:$I$300))))&amp;""</f>
        <v/>
      </c>
      <c r="J119" t="str" cm="1">
        <f t="array" ref="J119">IF(AND(貼り付け用!C119="",貼り付け用!D119=""),"",IF(貼り付け用!C119&lt;&gt;"",記入情報!$B$8,IF(IFERROR(LOOKUP(0,0/FIND(摘要・科目対応表!$A$1:$A$300,貼り付け用!B119),摘要・科目対応表!$J$1:$J$300),0)=0,"",LOOKUP(0,0/FIND(摘要・科目対応表!$A$1:$A$300,貼り付け用!B119),摘要・科目対応表!$J$1:$J$300))))&amp;""</f>
        <v/>
      </c>
      <c r="K119" t="str">
        <f>IF(AND(貼り付け用!D119="",貼り付け用!C119=""),"",IF(貼り付け用!D119="",貼り付け用!C119,貼り付け用!D119))</f>
        <v/>
      </c>
      <c r="L119" t="str" cm="1">
        <f t="array" ref="L119">IF(貼り付け用!B119="","",IF(IFERROR(LOOKUP(0,0/FIND(摘要・科目対応表!$A$1:$A$300,貼り付け用!B119),摘要・科目対応表!$B$1:$B$300),0)=0,貼り付け用!B119,LOOKUP(0,0/FIND(摘要・科目対応表!$A$1:$A$300,貼り付け用!B119),摘要・科目対応表!$B$1:$B$300)))</f>
        <v/>
      </c>
      <c r="M119" t="str" cm="1">
        <f t="array" ref="M119">IF(AND(貼り付け用!C119="",貼り付け用!D119=""),"",IF(IFERROR(LOOKUP(0,0/FIND(摘要・科目対応表!$A$1:$A$300,貼り付け用!B119),摘要・科目対応表!$L$1:$L$300),0)="","",IFERROR(LOOKUP(0,0/FIND(摘要・科目対応表!$A$1:$A$300,貼り付け用!B119),摘要・科目対応表!$L$1:$L$300),"")))</f>
        <v/>
      </c>
      <c r="N119" t="str" cm="1">
        <f t="array" ref="N119">IF(AND(貼り付け用!C119="",貼り付け用!D119=""),"",IF(IFERROR(LOOKUP(0,0/FIND(摘要・科目対応表!$A$1:$A$300,貼り付け用!B119),摘要・科目対応表!$K$1:$K$300),0)=0,"",LOOKUP(0,0/FIND(摘要・科目対応表!$A$1:$A$300,貼り付け用!B119),摘要・科目対応表!$K$1:$K$300)))</f>
        <v/>
      </c>
      <c r="O119" t="str" cm="1">
        <f t="array" ref="O119">IF(AND(貼り付け用!C119="",貼り付け用!D119=""),"",IF(IFERROR(LOOKUP(0,0/FIND(摘要・科目対応表!$A$1:$A$300,貼り付け用!B119),摘要・科目対応表!$N$1:$N$300),0)=0,"",LOOKUP(0,0/FIND(摘要・科目対応表!$A$1:$A$300,貼り付け用!B119),摘要・科目対応表!$N$1:$N$300)))</f>
        <v/>
      </c>
      <c r="P119" t="str" cm="1">
        <f t="array" ref="P119">IF(AND(貼り付け用!C119="",貼り付け用!D119=""),"",IF(IFERROR(LOOKUP(0,0/FIND(摘要・科目対応表!$A$1:$A$300,貼り付け用!B119),摘要・科目対応表!$M$1:$M$300),0)=0,"",LOOKUP(0,0/FIND(摘要・科目対応表!$A$1:$A$300,貼り付け用!B119),摘要・科目対応表!$M$1:$M$300)))</f>
        <v/>
      </c>
    </row>
    <row r="120" spans="1:16">
      <c r="A120" t="str">
        <f>IF(貼り付け用!A120="","",1)</f>
        <v/>
      </c>
      <c r="B120" t="str">
        <f>IF(貼り付け用!A120="","",TEXT(貼り付け用!A120,"yyyymmdd"))</f>
        <v/>
      </c>
      <c r="C120" t="str" cm="1">
        <f t="array" ref="C120">IF(AND(貼り付け用!C120="",貼り付け用!D120=""),"",IF(貼り付け用!C120="",記入情報!$B$5,IF(IFERROR(LOOKUP(0,0/FIND(摘要・科目対応表!$A$1:$A$300,貼り付け用!B120),摘要・科目対応表!$C$1:$C$300),0)=0,記入情報!$B$1,LOOKUP(0,0/FIND(摘要・科目対応表!$A$1:$A$300,貼り付け用!B120),摘要・科目対応表!$C$1:$C$300))))</f>
        <v/>
      </c>
      <c r="D120" t="str" cm="1">
        <f t="array" ref="D120">IF(AND(貼り付け用!C120="",貼り付け用!D120=""),"",IF(貼り付け用!C120="",記入情報!$B$6,IF(IFERROR(LOOKUP(0,0/FIND(摘要・科目対応表!$A$1:$A$300,貼り付け用!B120),摘要・科目対応表!$D$1:$D$300),0)=0,記入情報!$B$2,LOOKUP(0,0/FIND(摘要・科目対応表!$A$1:$A$300,貼り付け用!B120),摘要・科目対応表!$D$1:$D$300))))</f>
        <v/>
      </c>
      <c r="E120" t="str" cm="1">
        <f t="array" ref="E120">IF(AND(貼り付け用!C120="",貼り付け用!D120=""),"",IF(貼り付け用!C120="",記入情報!$B$7,IF(IFERROR(LOOKUP(0,0/FIND(摘要・科目対応表!$A$1:$A$300,貼り付け用!B120),摘要・科目対応表!$E$1:$E$300),0)=0,"",LOOKUP(0,0/FIND(摘要・科目対応表!$A$1:$A$300,貼り付け用!B120),摘要・科目対応表!$E$1:$E$300))))&amp;""</f>
        <v/>
      </c>
      <c r="F120" t="str" cm="1">
        <f t="array" ref="F120">IF(AND(貼り付け用!C120="",貼り付け用!D120=""),"",IF(貼り付け用!C120="",記入情報!$B$8,IF(IFERROR(LOOKUP(0,0/FIND(摘要・科目対応表!$A$1:$A$300,貼り付け用!B120),摘要・科目対応表!$F$1:$F$300),0)=0,"",LOOKUP(0,0/FIND(摘要・科目対応表!$A$1:$A$300,貼り付け用!B120),摘要・科目対応表!$F$1:$F$300))))&amp;""</f>
        <v/>
      </c>
      <c r="G120" t="str" cm="1">
        <f t="array" ref="G120">IF(AND(貼り付け用!C120="",貼り付け用!D120=""),"",IF(貼り付け用!C120&lt;&gt;"",記入情報!$B$5,IF(IFERROR(LOOKUP(0,0/FIND(摘要・科目対応表!$A$1:$A$300,貼り付け用!B120),摘要・科目対応表!$G$1:$G$300),0)=0,記入情報!$B$3,LOOKUP(0,0/FIND(摘要・科目対応表!$A$1:$A$300,貼り付け用!B120),摘要・科目対応表!$G$1:$G$300))))</f>
        <v/>
      </c>
      <c r="H120" t="str" cm="1">
        <f t="array" ref="H120">IF(AND(貼り付け用!C120="",貼り付け用!D120=""),"",IF(貼り付け用!C120&lt;&gt;"",記入情報!$B$6,IF(IFERROR(LOOKUP(0,0/FIND(摘要・科目対応表!$A$1:$A$300,貼り付け用!B120),摘要・科目対応表!$H$1:$H$300),0)=0,記入情報!$B$4,LOOKUP(0,0/FIND(摘要・科目対応表!$A$1:$A$300,貼り付け用!B120),摘要・科目対応表!$H$1:$H$300))))</f>
        <v/>
      </c>
      <c r="I120" t="str" cm="1">
        <f t="array" ref="I120">IF(AND(貼り付け用!C120="",貼り付け用!D120=""),"",IF(貼り付け用!C120&lt;&gt;"",記入情報!$B$7,IF(IFERROR(LOOKUP(0,0/FIND(摘要・科目対応表!$A$1:$A$300,貼り付け用!B120),摘要・科目対応表!$I$1:$I$300),0)=0,"",LOOKUP(0,0/FIND(摘要・科目対応表!$A$1:$A$300,貼り付け用!B120),摘要・科目対応表!$I$1:$I$300))))&amp;""</f>
        <v/>
      </c>
      <c r="J120" t="str" cm="1">
        <f t="array" ref="J120">IF(AND(貼り付け用!C120="",貼り付け用!D120=""),"",IF(貼り付け用!C120&lt;&gt;"",記入情報!$B$8,IF(IFERROR(LOOKUP(0,0/FIND(摘要・科目対応表!$A$1:$A$300,貼り付け用!B120),摘要・科目対応表!$J$1:$J$300),0)=0,"",LOOKUP(0,0/FIND(摘要・科目対応表!$A$1:$A$300,貼り付け用!B120),摘要・科目対応表!$J$1:$J$300))))&amp;""</f>
        <v/>
      </c>
      <c r="K120" t="str">
        <f>IF(AND(貼り付け用!D120="",貼り付け用!C120=""),"",IF(貼り付け用!D120="",貼り付け用!C120,貼り付け用!D120))</f>
        <v/>
      </c>
      <c r="L120" t="str" cm="1">
        <f t="array" ref="L120">IF(貼り付け用!B120="","",IF(IFERROR(LOOKUP(0,0/FIND(摘要・科目対応表!$A$1:$A$300,貼り付け用!B120),摘要・科目対応表!$B$1:$B$300),0)=0,貼り付け用!B120,LOOKUP(0,0/FIND(摘要・科目対応表!$A$1:$A$300,貼り付け用!B120),摘要・科目対応表!$B$1:$B$300)))</f>
        <v/>
      </c>
      <c r="M120" t="str" cm="1">
        <f t="array" ref="M120">IF(AND(貼り付け用!C120="",貼り付け用!D120=""),"",IF(IFERROR(LOOKUP(0,0/FIND(摘要・科目対応表!$A$1:$A$300,貼り付け用!B120),摘要・科目対応表!$L$1:$L$300),0)="","",IFERROR(LOOKUP(0,0/FIND(摘要・科目対応表!$A$1:$A$300,貼り付け用!B120),摘要・科目対応表!$L$1:$L$300),"")))</f>
        <v/>
      </c>
      <c r="N120" t="str" cm="1">
        <f t="array" ref="N120">IF(AND(貼り付け用!C120="",貼り付け用!D120=""),"",IF(IFERROR(LOOKUP(0,0/FIND(摘要・科目対応表!$A$1:$A$300,貼り付け用!B120),摘要・科目対応表!$K$1:$K$300),0)=0,"",LOOKUP(0,0/FIND(摘要・科目対応表!$A$1:$A$300,貼り付け用!B120),摘要・科目対応表!$K$1:$K$300)))</f>
        <v/>
      </c>
      <c r="O120" t="str" cm="1">
        <f t="array" ref="O120">IF(AND(貼り付け用!C120="",貼り付け用!D120=""),"",IF(IFERROR(LOOKUP(0,0/FIND(摘要・科目対応表!$A$1:$A$300,貼り付け用!B120),摘要・科目対応表!$N$1:$N$300),0)=0,"",LOOKUP(0,0/FIND(摘要・科目対応表!$A$1:$A$300,貼り付け用!B120),摘要・科目対応表!$N$1:$N$300)))</f>
        <v/>
      </c>
      <c r="P120" t="str" cm="1">
        <f t="array" ref="P120">IF(AND(貼り付け用!C120="",貼り付け用!D120=""),"",IF(IFERROR(LOOKUP(0,0/FIND(摘要・科目対応表!$A$1:$A$300,貼り付け用!B120),摘要・科目対応表!$M$1:$M$300),0)=0,"",LOOKUP(0,0/FIND(摘要・科目対応表!$A$1:$A$300,貼り付け用!B120),摘要・科目対応表!$M$1:$M$300)))</f>
        <v/>
      </c>
    </row>
    <row r="121" spans="1:16">
      <c r="A121" t="str">
        <f>IF(貼り付け用!A121="","",1)</f>
        <v/>
      </c>
      <c r="B121" t="str">
        <f>IF(貼り付け用!A121="","",TEXT(貼り付け用!A121,"yyyymmdd"))</f>
        <v/>
      </c>
      <c r="C121" t="str" cm="1">
        <f t="array" ref="C121">IF(AND(貼り付け用!C121="",貼り付け用!D121=""),"",IF(貼り付け用!C121="",記入情報!$B$5,IF(IFERROR(LOOKUP(0,0/FIND(摘要・科目対応表!$A$1:$A$300,貼り付け用!B121),摘要・科目対応表!$C$1:$C$300),0)=0,記入情報!$B$1,LOOKUP(0,0/FIND(摘要・科目対応表!$A$1:$A$300,貼り付け用!B121),摘要・科目対応表!$C$1:$C$300))))</f>
        <v/>
      </c>
      <c r="D121" t="str" cm="1">
        <f t="array" ref="D121">IF(AND(貼り付け用!C121="",貼り付け用!D121=""),"",IF(貼り付け用!C121="",記入情報!$B$6,IF(IFERROR(LOOKUP(0,0/FIND(摘要・科目対応表!$A$1:$A$300,貼り付け用!B121),摘要・科目対応表!$D$1:$D$300),0)=0,記入情報!$B$2,LOOKUP(0,0/FIND(摘要・科目対応表!$A$1:$A$300,貼り付け用!B121),摘要・科目対応表!$D$1:$D$300))))</f>
        <v/>
      </c>
      <c r="E121" t="str" cm="1">
        <f t="array" ref="E121">IF(AND(貼り付け用!C121="",貼り付け用!D121=""),"",IF(貼り付け用!C121="",記入情報!$B$7,IF(IFERROR(LOOKUP(0,0/FIND(摘要・科目対応表!$A$1:$A$300,貼り付け用!B121),摘要・科目対応表!$E$1:$E$300),0)=0,"",LOOKUP(0,0/FIND(摘要・科目対応表!$A$1:$A$300,貼り付け用!B121),摘要・科目対応表!$E$1:$E$300))))&amp;""</f>
        <v/>
      </c>
      <c r="F121" t="str" cm="1">
        <f t="array" ref="F121">IF(AND(貼り付け用!C121="",貼り付け用!D121=""),"",IF(貼り付け用!C121="",記入情報!$B$8,IF(IFERROR(LOOKUP(0,0/FIND(摘要・科目対応表!$A$1:$A$300,貼り付け用!B121),摘要・科目対応表!$F$1:$F$300),0)=0,"",LOOKUP(0,0/FIND(摘要・科目対応表!$A$1:$A$300,貼り付け用!B121),摘要・科目対応表!$F$1:$F$300))))&amp;""</f>
        <v/>
      </c>
      <c r="G121" t="str" cm="1">
        <f t="array" ref="G121">IF(AND(貼り付け用!C121="",貼り付け用!D121=""),"",IF(貼り付け用!C121&lt;&gt;"",記入情報!$B$5,IF(IFERROR(LOOKUP(0,0/FIND(摘要・科目対応表!$A$1:$A$300,貼り付け用!B121),摘要・科目対応表!$G$1:$G$300),0)=0,記入情報!$B$3,LOOKUP(0,0/FIND(摘要・科目対応表!$A$1:$A$300,貼り付け用!B121),摘要・科目対応表!$G$1:$G$300))))</f>
        <v/>
      </c>
      <c r="H121" t="str" cm="1">
        <f t="array" ref="H121">IF(AND(貼り付け用!C121="",貼り付け用!D121=""),"",IF(貼り付け用!C121&lt;&gt;"",記入情報!$B$6,IF(IFERROR(LOOKUP(0,0/FIND(摘要・科目対応表!$A$1:$A$300,貼り付け用!B121),摘要・科目対応表!$H$1:$H$300),0)=0,記入情報!$B$4,LOOKUP(0,0/FIND(摘要・科目対応表!$A$1:$A$300,貼り付け用!B121),摘要・科目対応表!$H$1:$H$300))))</f>
        <v/>
      </c>
      <c r="I121" t="str" cm="1">
        <f t="array" ref="I121">IF(AND(貼り付け用!C121="",貼り付け用!D121=""),"",IF(貼り付け用!C121&lt;&gt;"",記入情報!$B$7,IF(IFERROR(LOOKUP(0,0/FIND(摘要・科目対応表!$A$1:$A$300,貼り付け用!B121),摘要・科目対応表!$I$1:$I$300),0)=0,"",LOOKUP(0,0/FIND(摘要・科目対応表!$A$1:$A$300,貼り付け用!B121),摘要・科目対応表!$I$1:$I$300))))&amp;""</f>
        <v/>
      </c>
      <c r="J121" t="str" cm="1">
        <f t="array" ref="J121">IF(AND(貼り付け用!C121="",貼り付け用!D121=""),"",IF(貼り付け用!C121&lt;&gt;"",記入情報!$B$8,IF(IFERROR(LOOKUP(0,0/FIND(摘要・科目対応表!$A$1:$A$300,貼り付け用!B121),摘要・科目対応表!$J$1:$J$300),0)=0,"",LOOKUP(0,0/FIND(摘要・科目対応表!$A$1:$A$300,貼り付け用!B121),摘要・科目対応表!$J$1:$J$300))))&amp;""</f>
        <v/>
      </c>
      <c r="K121" t="str">
        <f>IF(AND(貼り付け用!D121="",貼り付け用!C121=""),"",IF(貼り付け用!D121="",貼り付け用!C121,貼り付け用!D121))</f>
        <v/>
      </c>
      <c r="L121" t="str" cm="1">
        <f t="array" ref="L121">IF(貼り付け用!B121="","",IF(IFERROR(LOOKUP(0,0/FIND(摘要・科目対応表!$A$1:$A$300,貼り付け用!B121),摘要・科目対応表!$B$1:$B$300),0)=0,貼り付け用!B121,LOOKUP(0,0/FIND(摘要・科目対応表!$A$1:$A$300,貼り付け用!B121),摘要・科目対応表!$B$1:$B$300)))</f>
        <v/>
      </c>
      <c r="M121" t="str" cm="1">
        <f t="array" ref="M121">IF(AND(貼り付け用!C121="",貼り付け用!D121=""),"",IF(IFERROR(LOOKUP(0,0/FIND(摘要・科目対応表!$A$1:$A$300,貼り付け用!B121),摘要・科目対応表!$L$1:$L$300),0)="","",IFERROR(LOOKUP(0,0/FIND(摘要・科目対応表!$A$1:$A$300,貼り付け用!B121),摘要・科目対応表!$L$1:$L$300),"")))</f>
        <v/>
      </c>
      <c r="N121" t="str" cm="1">
        <f t="array" ref="N121">IF(AND(貼り付け用!C121="",貼り付け用!D121=""),"",IF(IFERROR(LOOKUP(0,0/FIND(摘要・科目対応表!$A$1:$A$300,貼り付け用!B121),摘要・科目対応表!$K$1:$K$300),0)=0,"",LOOKUP(0,0/FIND(摘要・科目対応表!$A$1:$A$300,貼り付け用!B121),摘要・科目対応表!$K$1:$K$300)))</f>
        <v/>
      </c>
      <c r="O121" t="str" cm="1">
        <f t="array" ref="O121">IF(AND(貼り付け用!C121="",貼り付け用!D121=""),"",IF(IFERROR(LOOKUP(0,0/FIND(摘要・科目対応表!$A$1:$A$300,貼り付け用!B121),摘要・科目対応表!$N$1:$N$300),0)=0,"",LOOKUP(0,0/FIND(摘要・科目対応表!$A$1:$A$300,貼り付け用!B121),摘要・科目対応表!$N$1:$N$300)))</f>
        <v/>
      </c>
      <c r="P121" t="str" cm="1">
        <f t="array" ref="P121">IF(AND(貼り付け用!C121="",貼り付け用!D121=""),"",IF(IFERROR(LOOKUP(0,0/FIND(摘要・科目対応表!$A$1:$A$300,貼り付け用!B121),摘要・科目対応表!$M$1:$M$300),0)=0,"",LOOKUP(0,0/FIND(摘要・科目対応表!$A$1:$A$300,貼り付け用!B121),摘要・科目対応表!$M$1:$M$300)))</f>
        <v/>
      </c>
    </row>
    <row r="122" spans="1:16">
      <c r="A122" t="str">
        <f>IF(貼り付け用!A122="","",1)</f>
        <v/>
      </c>
      <c r="B122" t="str">
        <f>IF(貼り付け用!A122="","",TEXT(貼り付け用!A122,"yyyymmdd"))</f>
        <v/>
      </c>
      <c r="C122" t="str" cm="1">
        <f t="array" ref="C122">IF(AND(貼り付け用!C122="",貼り付け用!D122=""),"",IF(貼り付け用!C122="",記入情報!$B$5,IF(IFERROR(LOOKUP(0,0/FIND(摘要・科目対応表!$A$1:$A$300,貼り付け用!B122),摘要・科目対応表!$C$1:$C$300),0)=0,記入情報!$B$1,LOOKUP(0,0/FIND(摘要・科目対応表!$A$1:$A$300,貼り付け用!B122),摘要・科目対応表!$C$1:$C$300))))</f>
        <v/>
      </c>
      <c r="D122" t="str" cm="1">
        <f t="array" ref="D122">IF(AND(貼り付け用!C122="",貼り付け用!D122=""),"",IF(貼り付け用!C122="",記入情報!$B$6,IF(IFERROR(LOOKUP(0,0/FIND(摘要・科目対応表!$A$1:$A$300,貼り付け用!B122),摘要・科目対応表!$D$1:$D$300),0)=0,記入情報!$B$2,LOOKUP(0,0/FIND(摘要・科目対応表!$A$1:$A$300,貼り付け用!B122),摘要・科目対応表!$D$1:$D$300))))</f>
        <v/>
      </c>
      <c r="E122" t="str" cm="1">
        <f t="array" ref="E122">IF(AND(貼り付け用!C122="",貼り付け用!D122=""),"",IF(貼り付け用!C122="",記入情報!$B$7,IF(IFERROR(LOOKUP(0,0/FIND(摘要・科目対応表!$A$1:$A$300,貼り付け用!B122),摘要・科目対応表!$E$1:$E$300),0)=0,"",LOOKUP(0,0/FIND(摘要・科目対応表!$A$1:$A$300,貼り付け用!B122),摘要・科目対応表!$E$1:$E$300))))&amp;""</f>
        <v/>
      </c>
      <c r="F122" t="str" cm="1">
        <f t="array" ref="F122">IF(AND(貼り付け用!C122="",貼り付け用!D122=""),"",IF(貼り付け用!C122="",記入情報!$B$8,IF(IFERROR(LOOKUP(0,0/FIND(摘要・科目対応表!$A$1:$A$300,貼り付け用!B122),摘要・科目対応表!$F$1:$F$300),0)=0,"",LOOKUP(0,0/FIND(摘要・科目対応表!$A$1:$A$300,貼り付け用!B122),摘要・科目対応表!$F$1:$F$300))))&amp;""</f>
        <v/>
      </c>
      <c r="G122" t="str" cm="1">
        <f t="array" ref="G122">IF(AND(貼り付け用!C122="",貼り付け用!D122=""),"",IF(貼り付け用!C122&lt;&gt;"",記入情報!$B$5,IF(IFERROR(LOOKUP(0,0/FIND(摘要・科目対応表!$A$1:$A$300,貼り付け用!B122),摘要・科目対応表!$G$1:$G$300),0)=0,記入情報!$B$3,LOOKUP(0,0/FIND(摘要・科目対応表!$A$1:$A$300,貼り付け用!B122),摘要・科目対応表!$G$1:$G$300))))</f>
        <v/>
      </c>
      <c r="H122" t="str" cm="1">
        <f t="array" ref="H122">IF(AND(貼り付け用!C122="",貼り付け用!D122=""),"",IF(貼り付け用!C122&lt;&gt;"",記入情報!$B$6,IF(IFERROR(LOOKUP(0,0/FIND(摘要・科目対応表!$A$1:$A$300,貼り付け用!B122),摘要・科目対応表!$H$1:$H$300),0)=0,記入情報!$B$4,LOOKUP(0,0/FIND(摘要・科目対応表!$A$1:$A$300,貼り付け用!B122),摘要・科目対応表!$H$1:$H$300))))</f>
        <v/>
      </c>
      <c r="I122" t="str" cm="1">
        <f t="array" ref="I122">IF(AND(貼り付け用!C122="",貼り付け用!D122=""),"",IF(貼り付け用!C122&lt;&gt;"",記入情報!$B$7,IF(IFERROR(LOOKUP(0,0/FIND(摘要・科目対応表!$A$1:$A$300,貼り付け用!B122),摘要・科目対応表!$I$1:$I$300),0)=0,"",LOOKUP(0,0/FIND(摘要・科目対応表!$A$1:$A$300,貼り付け用!B122),摘要・科目対応表!$I$1:$I$300))))&amp;""</f>
        <v/>
      </c>
      <c r="J122" t="str" cm="1">
        <f t="array" ref="J122">IF(AND(貼り付け用!C122="",貼り付け用!D122=""),"",IF(貼り付け用!C122&lt;&gt;"",記入情報!$B$8,IF(IFERROR(LOOKUP(0,0/FIND(摘要・科目対応表!$A$1:$A$300,貼り付け用!B122),摘要・科目対応表!$J$1:$J$300),0)=0,"",LOOKUP(0,0/FIND(摘要・科目対応表!$A$1:$A$300,貼り付け用!B122),摘要・科目対応表!$J$1:$J$300))))&amp;""</f>
        <v/>
      </c>
      <c r="K122" t="str">
        <f>IF(AND(貼り付け用!D122="",貼り付け用!C122=""),"",IF(貼り付け用!D122="",貼り付け用!C122,貼り付け用!D122))</f>
        <v/>
      </c>
      <c r="L122" t="str" cm="1">
        <f t="array" ref="L122">IF(貼り付け用!B122="","",IF(IFERROR(LOOKUP(0,0/FIND(摘要・科目対応表!$A$1:$A$300,貼り付け用!B122),摘要・科目対応表!$B$1:$B$300),0)=0,貼り付け用!B122,LOOKUP(0,0/FIND(摘要・科目対応表!$A$1:$A$300,貼り付け用!B122),摘要・科目対応表!$B$1:$B$300)))</f>
        <v/>
      </c>
      <c r="M122" t="str" cm="1">
        <f t="array" ref="M122">IF(AND(貼り付け用!C122="",貼り付け用!D122=""),"",IF(IFERROR(LOOKUP(0,0/FIND(摘要・科目対応表!$A$1:$A$300,貼り付け用!B122),摘要・科目対応表!$L$1:$L$300),0)="","",IFERROR(LOOKUP(0,0/FIND(摘要・科目対応表!$A$1:$A$300,貼り付け用!B122),摘要・科目対応表!$L$1:$L$300),"")))</f>
        <v/>
      </c>
      <c r="N122" t="str" cm="1">
        <f t="array" ref="N122">IF(AND(貼り付け用!C122="",貼り付け用!D122=""),"",IF(IFERROR(LOOKUP(0,0/FIND(摘要・科目対応表!$A$1:$A$300,貼り付け用!B122),摘要・科目対応表!$K$1:$K$300),0)=0,"",LOOKUP(0,0/FIND(摘要・科目対応表!$A$1:$A$300,貼り付け用!B122),摘要・科目対応表!$K$1:$K$300)))</f>
        <v/>
      </c>
      <c r="O122" t="str" cm="1">
        <f t="array" ref="O122">IF(AND(貼り付け用!C122="",貼り付け用!D122=""),"",IF(IFERROR(LOOKUP(0,0/FIND(摘要・科目対応表!$A$1:$A$300,貼り付け用!B122),摘要・科目対応表!$N$1:$N$300),0)=0,"",LOOKUP(0,0/FIND(摘要・科目対応表!$A$1:$A$300,貼り付け用!B122),摘要・科目対応表!$N$1:$N$300)))</f>
        <v/>
      </c>
      <c r="P122" t="str" cm="1">
        <f t="array" ref="P122">IF(AND(貼り付け用!C122="",貼り付け用!D122=""),"",IF(IFERROR(LOOKUP(0,0/FIND(摘要・科目対応表!$A$1:$A$300,貼り付け用!B122),摘要・科目対応表!$M$1:$M$300),0)=0,"",LOOKUP(0,0/FIND(摘要・科目対応表!$A$1:$A$300,貼り付け用!B122),摘要・科目対応表!$M$1:$M$300)))</f>
        <v/>
      </c>
    </row>
    <row r="123" spans="1:16">
      <c r="A123" t="str">
        <f>IF(貼り付け用!A123="","",1)</f>
        <v/>
      </c>
      <c r="B123" t="str">
        <f>IF(貼り付け用!A123="","",TEXT(貼り付け用!A123,"yyyymmdd"))</f>
        <v/>
      </c>
      <c r="C123" t="str" cm="1">
        <f t="array" ref="C123">IF(AND(貼り付け用!C123="",貼り付け用!D123=""),"",IF(貼り付け用!C123="",記入情報!$B$5,IF(IFERROR(LOOKUP(0,0/FIND(摘要・科目対応表!$A$1:$A$300,貼り付け用!B123),摘要・科目対応表!$C$1:$C$300),0)=0,記入情報!$B$1,LOOKUP(0,0/FIND(摘要・科目対応表!$A$1:$A$300,貼り付け用!B123),摘要・科目対応表!$C$1:$C$300))))</f>
        <v/>
      </c>
      <c r="D123" t="str" cm="1">
        <f t="array" ref="D123">IF(AND(貼り付け用!C123="",貼り付け用!D123=""),"",IF(貼り付け用!C123="",記入情報!$B$6,IF(IFERROR(LOOKUP(0,0/FIND(摘要・科目対応表!$A$1:$A$300,貼り付け用!B123),摘要・科目対応表!$D$1:$D$300),0)=0,記入情報!$B$2,LOOKUP(0,0/FIND(摘要・科目対応表!$A$1:$A$300,貼り付け用!B123),摘要・科目対応表!$D$1:$D$300))))</f>
        <v/>
      </c>
      <c r="E123" t="str" cm="1">
        <f t="array" ref="E123">IF(AND(貼り付け用!C123="",貼り付け用!D123=""),"",IF(貼り付け用!C123="",記入情報!$B$7,IF(IFERROR(LOOKUP(0,0/FIND(摘要・科目対応表!$A$1:$A$300,貼り付け用!B123),摘要・科目対応表!$E$1:$E$300),0)=0,"",LOOKUP(0,0/FIND(摘要・科目対応表!$A$1:$A$300,貼り付け用!B123),摘要・科目対応表!$E$1:$E$300))))&amp;""</f>
        <v/>
      </c>
      <c r="F123" t="str" cm="1">
        <f t="array" ref="F123">IF(AND(貼り付け用!C123="",貼り付け用!D123=""),"",IF(貼り付け用!C123="",記入情報!$B$8,IF(IFERROR(LOOKUP(0,0/FIND(摘要・科目対応表!$A$1:$A$300,貼り付け用!B123),摘要・科目対応表!$F$1:$F$300),0)=0,"",LOOKUP(0,0/FIND(摘要・科目対応表!$A$1:$A$300,貼り付け用!B123),摘要・科目対応表!$F$1:$F$300))))&amp;""</f>
        <v/>
      </c>
      <c r="G123" t="str" cm="1">
        <f t="array" ref="G123">IF(AND(貼り付け用!C123="",貼り付け用!D123=""),"",IF(貼り付け用!C123&lt;&gt;"",記入情報!$B$5,IF(IFERROR(LOOKUP(0,0/FIND(摘要・科目対応表!$A$1:$A$300,貼り付け用!B123),摘要・科目対応表!$G$1:$G$300),0)=0,記入情報!$B$3,LOOKUP(0,0/FIND(摘要・科目対応表!$A$1:$A$300,貼り付け用!B123),摘要・科目対応表!$G$1:$G$300))))</f>
        <v/>
      </c>
      <c r="H123" t="str" cm="1">
        <f t="array" ref="H123">IF(AND(貼り付け用!C123="",貼り付け用!D123=""),"",IF(貼り付け用!C123&lt;&gt;"",記入情報!$B$6,IF(IFERROR(LOOKUP(0,0/FIND(摘要・科目対応表!$A$1:$A$300,貼り付け用!B123),摘要・科目対応表!$H$1:$H$300),0)=0,記入情報!$B$4,LOOKUP(0,0/FIND(摘要・科目対応表!$A$1:$A$300,貼り付け用!B123),摘要・科目対応表!$H$1:$H$300))))</f>
        <v/>
      </c>
      <c r="I123" t="str" cm="1">
        <f t="array" ref="I123">IF(AND(貼り付け用!C123="",貼り付け用!D123=""),"",IF(貼り付け用!C123&lt;&gt;"",記入情報!$B$7,IF(IFERROR(LOOKUP(0,0/FIND(摘要・科目対応表!$A$1:$A$300,貼り付け用!B123),摘要・科目対応表!$I$1:$I$300),0)=0,"",LOOKUP(0,0/FIND(摘要・科目対応表!$A$1:$A$300,貼り付け用!B123),摘要・科目対応表!$I$1:$I$300))))&amp;""</f>
        <v/>
      </c>
      <c r="J123" t="str" cm="1">
        <f t="array" ref="J123">IF(AND(貼り付け用!C123="",貼り付け用!D123=""),"",IF(貼り付け用!C123&lt;&gt;"",記入情報!$B$8,IF(IFERROR(LOOKUP(0,0/FIND(摘要・科目対応表!$A$1:$A$300,貼り付け用!B123),摘要・科目対応表!$J$1:$J$300),0)=0,"",LOOKUP(0,0/FIND(摘要・科目対応表!$A$1:$A$300,貼り付け用!B123),摘要・科目対応表!$J$1:$J$300))))&amp;""</f>
        <v/>
      </c>
      <c r="K123" t="str">
        <f>IF(AND(貼り付け用!D123="",貼り付け用!C123=""),"",IF(貼り付け用!D123="",貼り付け用!C123,貼り付け用!D123))</f>
        <v/>
      </c>
      <c r="L123" t="str" cm="1">
        <f t="array" ref="L123">IF(貼り付け用!B123="","",IF(IFERROR(LOOKUP(0,0/FIND(摘要・科目対応表!$A$1:$A$300,貼り付け用!B123),摘要・科目対応表!$B$1:$B$300),0)=0,貼り付け用!B123,LOOKUP(0,0/FIND(摘要・科目対応表!$A$1:$A$300,貼り付け用!B123),摘要・科目対応表!$B$1:$B$300)))</f>
        <v/>
      </c>
      <c r="M123" t="str" cm="1">
        <f t="array" ref="M123">IF(AND(貼り付け用!C123="",貼り付け用!D123=""),"",IF(IFERROR(LOOKUP(0,0/FIND(摘要・科目対応表!$A$1:$A$300,貼り付け用!B123),摘要・科目対応表!$L$1:$L$300),0)="","",IFERROR(LOOKUP(0,0/FIND(摘要・科目対応表!$A$1:$A$300,貼り付け用!B123),摘要・科目対応表!$L$1:$L$300),"")))</f>
        <v/>
      </c>
      <c r="N123" t="str" cm="1">
        <f t="array" ref="N123">IF(AND(貼り付け用!C123="",貼り付け用!D123=""),"",IF(IFERROR(LOOKUP(0,0/FIND(摘要・科目対応表!$A$1:$A$300,貼り付け用!B123),摘要・科目対応表!$K$1:$K$300),0)=0,"",LOOKUP(0,0/FIND(摘要・科目対応表!$A$1:$A$300,貼り付け用!B123),摘要・科目対応表!$K$1:$K$300)))</f>
        <v/>
      </c>
      <c r="O123" t="str" cm="1">
        <f t="array" ref="O123">IF(AND(貼り付け用!C123="",貼り付け用!D123=""),"",IF(IFERROR(LOOKUP(0,0/FIND(摘要・科目対応表!$A$1:$A$300,貼り付け用!B123),摘要・科目対応表!$N$1:$N$300),0)=0,"",LOOKUP(0,0/FIND(摘要・科目対応表!$A$1:$A$300,貼り付け用!B123),摘要・科目対応表!$N$1:$N$300)))</f>
        <v/>
      </c>
      <c r="P123" t="str" cm="1">
        <f t="array" ref="P123">IF(AND(貼り付け用!C123="",貼り付け用!D123=""),"",IF(IFERROR(LOOKUP(0,0/FIND(摘要・科目対応表!$A$1:$A$300,貼り付け用!B123),摘要・科目対応表!$M$1:$M$300),0)=0,"",LOOKUP(0,0/FIND(摘要・科目対応表!$A$1:$A$300,貼り付け用!B123),摘要・科目対応表!$M$1:$M$300)))</f>
        <v/>
      </c>
    </row>
    <row r="124" spans="1:16">
      <c r="A124" t="str">
        <f>IF(貼り付け用!A124="","",1)</f>
        <v/>
      </c>
      <c r="B124" t="str">
        <f>IF(貼り付け用!A124="","",TEXT(貼り付け用!A124,"yyyymmdd"))</f>
        <v/>
      </c>
      <c r="C124" t="str" cm="1">
        <f t="array" ref="C124">IF(AND(貼り付け用!C124="",貼り付け用!D124=""),"",IF(貼り付け用!C124="",記入情報!$B$5,IF(IFERROR(LOOKUP(0,0/FIND(摘要・科目対応表!$A$1:$A$300,貼り付け用!B124),摘要・科目対応表!$C$1:$C$300),0)=0,記入情報!$B$1,LOOKUP(0,0/FIND(摘要・科目対応表!$A$1:$A$300,貼り付け用!B124),摘要・科目対応表!$C$1:$C$300))))</f>
        <v/>
      </c>
      <c r="D124" t="str" cm="1">
        <f t="array" ref="D124">IF(AND(貼り付け用!C124="",貼り付け用!D124=""),"",IF(貼り付け用!C124="",記入情報!$B$6,IF(IFERROR(LOOKUP(0,0/FIND(摘要・科目対応表!$A$1:$A$300,貼り付け用!B124),摘要・科目対応表!$D$1:$D$300),0)=0,記入情報!$B$2,LOOKUP(0,0/FIND(摘要・科目対応表!$A$1:$A$300,貼り付け用!B124),摘要・科目対応表!$D$1:$D$300))))</f>
        <v/>
      </c>
      <c r="E124" t="str" cm="1">
        <f t="array" ref="E124">IF(AND(貼り付け用!C124="",貼り付け用!D124=""),"",IF(貼り付け用!C124="",記入情報!$B$7,IF(IFERROR(LOOKUP(0,0/FIND(摘要・科目対応表!$A$1:$A$300,貼り付け用!B124),摘要・科目対応表!$E$1:$E$300),0)=0,"",LOOKUP(0,0/FIND(摘要・科目対応表!$A$1:$A$300,貼り付け用!B124),摘要・科目対応表!$E$1:$E$300))))&amp;""</f>
        <v/>
      </c>
      <c r="F124" t="str" cm="1">
        <f t="array" ref="F124">IF(AND(貼り付け用!C124="",貼り付け用!D124=""),"",IF(貼り付け用!C124="",記入情報!$B$8,IF(IFERROR(LOOKUP(0,0/FIND(摘要・科目対応表!$A$1:$A$300,貼り付け用!B124),摘要・科目対応表!$F$1:$F$300),0)=0,"",LOOKUP(0,0/FIND(摘要・科目対応表!$A$1:$A$300,貼り付け用!B124),摘要・科目対応表!$F$1:$F$300))))&amp;""</f>
        <v/>
      </c>
      <c r="G124" t="str" cm="1">
        <f t="array" ref="G124">IF(AND(貼り付け用!C124="",貼り付け用!D124=""),"",IF(貼り付け用!C124&lt;&gt;"",記入情報!$B$5,IF(IFERROR(LOOKUP(0,0/FIND(摘要・科目対応表!$A$1:$A$300,貼り付け用!B124),摘要・科目対応表!$G$1:$G$300),0)=0,記入情報!$B$3,LOOKUP(0,0/FIND(摘要・科目対応表!$A$1:$A$300,貼り付け用!B124),摘要・科目対応表!$G$1:$G$300))))</f>
        <v/>
      </c>
      <c r="H124" t="str" cm="1">
        <f t="array" ref="H124">IF(AND(貼り付け用!C124="",貼り付け用!D124=""),"",IF(貼り付け用!C124&lt;&gt;"",記入情報!$B$6,IF(IFERROR(LOOKUP(0,0/FIND(摘要・科目対応表!$A$1:$A$300,貼り付け用!B124),摘要・科目対応表!$H$1:$H$300),0)=0,記入情報!$B$4,LOOKUP(0,0/FIND(摘要・科目対応表!$A$1:$A$300,貼り付け用!B124),摘要・科目対応表!$H$1:$H$300))))</f>
        <v/>
      </c>
      <c r="I124" t="str" cm="1">
        <f t="array" ref="I124">IF(AND(貼り付け用!C124="",貼り付け用!D124=""),"",IF(貼り付け用!C124&lt;&gt;"",記入情報!$B$7,IF(IFERROR(LOOKUP(0,0/FIND(摘要・科目対応表!$A$1:$A$300,貼り付け用!B124),摘要・科目対応表!$I$1:$I$300),0)=0,"",LOOKUP(0,0/FIND(摘要・科目対応表!$A$1:$A$300,貼り付け用!B124),摘要・科目対応表!$I$1:$I$300))))&amp;""</f>
        <v/>
      </c>
      <c r="J124" t="str" cm="1">
        <f t="array" ref="J124">IF(AND(貼り付け用!C124="",貼り付け用!D124=""),"",IF(貼り付け用!C124&lt;&gt;"",記入情報!$B$8,IF(IFERROR(LOOKUP(0,0/FIND(摘要・科目対応表!$A$1:$A$300,貼り付け用!B124),摘要・科目対応表!$J$1:$J$300),0)=0,"",LOOKUP(0,0/FIND(摘要・科目対応表!$A$1:$A$300,貼り付け用!B124),摘要・科目対応表!$J$1:$J$300))))&amp;""</f>
        <v/>
      </c>
      <c r="K124" t="str">
        <f>IF(AND(貼り付け用!D124="",貼り付け用!C124=""),"",IF(貼り付け用!D124="",貼り付け用!C124,貼り付け用!D124))</f>
        <v/>
      </c>
      <c r="L124" t="str" cm="1">
        <f t="array" ref="L124">IF(貼り付け用!B124="","",IF(IFERROR(LOOKUP(0,0/FIND(摘要・科目対応表!$A$1:$A$300,貼り付け用!B124),摘要・科目対応表!$B$1:$B$300),0)=0,貼り付け用!B124,LOOKUP(0,0/FIND(摘要・科目対応表!$A$1:$A$300,貼り付け用!B124),摘要・科目対応表!$B$1:$B$300)))</f>
        <v/>
      </c>
      <c r="M124" t="str" cm="1">
        <f t="array" ref="M124">IF(AND(貼り付け用!C124="",貼り付け用!D124=""),"",IF(IFERROR(LOOKUP(0,0/FIND(摘要・科目対応表!$A$1:$A$300,貼り付け用!B124),摘要・科目対応表!$L$1:$L$300),0)="","",IFERROR(LOOKUP(0,0/FIND(摘要・科目対応表!$A$1:$A$300,貼り付け用!B124),摘要・科目対応表!$L$1:$L$300),"")))</f>
        <v/>
      </c>
      <c r="N124" t="str" cm="1">
        <f t="array" ref="N124">IF(AND(貼り付け用!C124="",貼り付け用!D124=""),"",IF(IFERROR(LOOKUP(0,0/FIND(摘要・科目対応表!$A$1:$A$300,貼り付け用!B124),摘要・科目対応表!$K$1:$K$300),0)=0,"",LOOKUP(0,0/FIND(摘要・科目対応表!$A$1:$A$300,貼り付け用!B124),摘要・科目対応表!$K$1:$K$300)))</f>
        <v/>
      </c>
      <c r="O124" t="str" cm="1">
        <f t="array" ref="O124">IF(AND(貼り付け用!C124="",貼り付け用!D124=""),"",IF(IFERROR(LOOKUP(0,0/FIND(摘要・科目対応表!$A$1:$A$300,貼り付け用!B124),摘要・科目対応表!$N$1:$N$300),0)=0,"",LOOKUP(0,0/FIND(摘要・科目対応表!$A$1:$A$300,貼り付け用!B124),摘要・科目対応表!$N$1:$N$300)))</f>
        <v/>
      </c>
      <c r="P124" t="str" cm="1">
        <f t="array" ref="P124">IF(AND(貼り付け用!C124="",貼り付け用!D124=""),"",IF(IFERROR(LOOKUP(0,0/FIND(摘要・科目対応表!$A$1:$A$300,貼り付け用!B124),摘要・科目対応表!$M$1:$M$300),0)=0,"",LOOKUP(0,0/FIND(摘要・科目対応表!$A$1:$A$300,貼り付け用!B124),摘要・科目対応表!$M$1:$M$300)))</f>
        <v/>
      </c>
    </row>
    <row r="125" spans="1:16">
      <c r="A125" t="str">
        <f>IF(貼り付け用!A125="","",1)</f>
        <v/>
      </c>
      <c r="B125" t="str">
        <f>IF(貼り付け用!A125="","",TEXT(貼り付け用!A125,"yyyymmdd"))</f>
        <v/>
      </c>
      <c r="C125" t="str" cm="1">
        <f t="array" ref="C125">IF(AND(貼り付け用!C125="",貼り付け用!D125=""),"",IF(貼り付け用!C125="",記入情報!$B$5,IF(IFERROR(LOOKUP(0,0/FIND(摘要・科目対応表!$A$1:$A$300,貼り付け用!B125),摘要・科目対応表!$C$1:$C$300),0)=0,記入情報!$B$1,LOOKUP(0,0/FIND(摘要・科目対応表!$A$1:$A$300,貼り付け用!B125),摘要・科目対応表!$C$1:$C$300))))</f>
        <v/>
      </c>
      <c r="D125" t="str" cm="1">
        <f t="array" ref="D125">IF(AND(貼り付け用!C125="",貼り付け用!D125=""),"",IF(貼り付け用!C125="",記入情報!$B$6,IF(IFERROR(LOOKUP(0,0/FIND(摘要・科目対応表!$A$1:$A$300,貼り付け用!B125),摘要・科目対応表!$D$1:$D$300),0)=0,記入情報!$B$2,LOOKUP(0,0/FIND(摘要・科目対応表!$A$1:$A$300,貼り付け用!B125),摘要・科目対応表!$D$1:$D$300))))</f>
        <v/>
      </c>
      <c r="E125" t="str" cm="1">
        <f t="array" ref="E125">IF(AND(貼り付け用!C125="",貼り付け用!D125=""),"",IF(貼り付け用!C125="",記入情報!$B$7,IF(IFERROR(LOOKUP(0,0/FIND(摘要・科目対応表!$A$1:$A$300,貼り付け用!B125),摘要・科目対応表!$E$1:$E$300),0)=0,"",LOOKUP(0,0/FIND(摘要・科目対応表!$A$1:$A$300,貼り付け用!B125),摘要・科目対応表!$E$1:$E$300))))&amp;""</f>
        <v/>
      </c>
      <c r="F125" t="str" cm="1">
        <f t="array" ref="F125">IF(AND(貼り付け用!C125="",貼り付け用!D125=""),"",IF(貼り付け用!C125="",記入情報!$B$8,IF(IFERROR(LOOKUP(0,0/FIND(摘要・科目対応表!$A$1:$A$300,貼り付け用!B125),摘要・科目対応表!$F$1:$F$300),0)=0,"",LOOKUP(0,0/FIND(摘要・科目対応表!$A$1:$A$300,貼り付け用!B125),摘要・科目対応表!$F$1:$F$300))))&amp;""</f>
        <v/>
      </c>
      <c r="G125" t="str" cm="1">
        <f t="array" ref="G125">IF(AND(貼り付け用!C125="",貼り付け用!D125=""),"",IF(貼り付け用!C125&lt;&gt;"",記入情報!$B$5,IF(IFERROR(LOOKUP(0,0/FIND(摘要・科目対応表!$A$1:$A$300,貼り付け用!B125),摘要・科目対応表!$G$1:$G$300),0)=0,記入情報!$B$3,LOOKUP(0,0/FIND(摘要・科目対応表!$A$1:$A$300,貼り付け用!B125),摘要・科目対応表!$G$1:$G$300))))</f>
        <v/>
      </c>
      <c r="H125" t="str" cm="1">
        <f t="array" ref="H125">IF(AND(貼り付け用!C125="",貼り付け用!D125=""),"",IF(貼り付け用!C125&lt;&gt;"",記入情報!$B$6,IF(IFERROR(LOOKUP(0,0/FIND(摘要・科目対応表!$A$1:$A$300,貼り付け用!B125),摘要・科目対応表!$H$1:$H$300),0)=0,記入情報!$B$4,LOOKUP(0,0/FIND(摘要・科目対応表!$A$1:$A$300,貼り付け用!B125),摘要・科目対応表!$H$1:$H$300))))</f>
        <v/>
      </c>
      <c r="I125" t="str" cm="1">
        <f t="array" ref="I125">IF(AND(貼り付け用!C125="",貼り付け用!D125=""),"",IF(貼り付け用!C125&lt;&gt;"",記入情報!$B$7,IF(IFERROR(LOOKUP(0,0/FIND(摘要・科目対応表!$A$1:$A$300,貼り付け用!B125),摘要・科目対応表!$I$1:$I$300),0)=0,"",LOOKUP(0,0/FIND(摘要・科目対応表!$A$1:$A$300,貼り付け用!B125),摘要・科目対応表!$I$1:$I$300))))&amp;""</f>
        <v/>
      </c>
      <c r="J125" t="str" cm="1">
        <f t="array" ref="J125">IF(AND(貼り付け用!C125="",貼り付け用!D125=""),"",IF(貼り付け用!C125&lt;&gt;"",記入情報!$B$8,IF(IFERROR(LOOKUP(0,0/FIND(摘要・科目対応表!$A$1:$A$300,貼り付け用!B125),摘要・科目対応表!$J$1:$J$300),0)=0,"",LOOKUP(0,0/FIND(摘要・科目対応表!$A$1:$A$300,貼り付け用!B125),摘要・科目対応表!$J$1:$J$300))))&amp;""</f>
        <v/>
      </c>
      <c r="K125" t="str">
        <f>IF(AND(貼り付け用!D125="",貼り付け用!C125=""),"",IF(貼り付け用!D125="",貼り付け用!C125,貼り付け用!D125))</f>
        <v/>
      </c>
      <c r="L125" t="str" cm="1">
        <f t="array" ref="L125">IF(貼り付け用!B125="","",IF(IFERROR(LOOKUP(0,0/FIND(摘要・科目対応表!$A$1:$A$300,貼り付け用!B125),摘要・科目対応表!$B$1:$B$300),0)=0,貼り付け用!B125,LOOKUP(0,0/FIND(摘要・科目対応表!$A$1:$A$300,貼り付け用!B125),摘要・科目対応表!$B$1:$B$300)))</f>
        <v/>
      </c>
      <c r="M125" t="str" cm="1">
        <f t="array" ref="M125">IF(AND(貼り付け用!C125="",貼り付け用!D125=""),"",IF(IFERROR(LOOKUP(0,0/FIND(摘要・科目対応表!$A$1:$A$300,貼り付け用!B125),摘要・科目対応表!$L$1:$L$300),0)="","",IFERROR(LOOKUP(0,0/FIND(摘要・科目対応表!$A$1:$A$300,貼り付け用!B125),摘要・科目対応表!$L$1:$L$300),"")))</f>
        <v/>
      </c>
      <c r="N125" t="str" cm="1">
        <f t="array" ref="N125">IF(AND(貼り付け用!C125="",貼り付け用!D125=""),"",IF(IFERROR(LOOKUP(0,0/FIND(摘要・科目対応表!$A$1:$A$300,貼り付け用!B125),摘要・科目対応表!$K$1:$K$300),0)=0,"",LOOKUP(0,0/FIND(摘要・科目対応表!$A$1:$A$300,貼り付け用!B125),摘要・科目対応表!$K$1:$K$300)))</f>
        <v/>
      </c>
      <c r="O125" t="str" cm="1">
        <f t="array" ref="O125">IF(AND(貼り付け用!C125="",貼り付け用!D125=""),"",IF(IFERROR(LOOKUP(0,0/FIND(摘要・科目対応表!$A$1:$A$300,貼り付け用!B125),摘要・科目対応表!$N$1:$N$300),0)=0,"",LOOKUP(0,0/FIND(摘要・科目対応表!$A$1:$A$300,貼り付け用!B125),摘要・科目対応表!$N$1:$N$300)))</f>
        <v/>
      </c>
      <c r="P125" t="str" cm="1">
        <f t="array" ref="P125">IF(AND(貼り付け用!C125="",貼り付け用!D125=""),"",IF(IFERROR(LOOKUP(0,0/FIND(摘要・科目対応表!$A$1:$A$300,貼り付け用!B125),摘要・科目対応表!$M$1:$M$300),0)=0,"",LOOKUP(0,0/FIND(摘要・科目対応表!$A$1:$A$300,貼り付け用!B125),摘要・科目対応表!$M$1:$M$300)))</f>
        <v/>
      </c>
    </row>
    <row r="126" spans="1:16">
      <c r="A126" t="str">
        <f>IF(貼り付け用!A126="","",1)</f>
        <v/>
      </c>
      <c r="B126" t="str">
        <f>IF(貼り付け用!A126="","",TEXT(貼り付け用!A126,"yyyymmdd"))</f>
        <v/>
      </c>
      <c r="C126" t="str" cm="1">
        <f t="array" ref="C126">IF(AND(貼り付け用!C126="",貼り付け用!D126=""),"",IF(貼り付け用!C126="",記入情報!$B$5,IF(IFERROR(LOOKUP(0,0/FIND(摘要・科目対応表!$A$1:$A$300,貼り付け用!B126),摘要・科目対応表!$C$1:$C$300),0)=0,記入情報!$B$1,LOOKUP(0,0/FIND(摘要・科目対応表!$A$1:$A$300,貼り付け用!B126),摘要・科目対応表!$C$1:$C$300))))</f>
        <v/>
      </c>
      <c r="D126" t="str" cm="1">
        <f t="array" ref="D126">IF(AND(貼り付け用!C126="",貼り付け用!D126=""),"",IF(貼り付け用!C126="",記入情報!$B$6,IF(IFERROR(LOOKUP(0,0/FIND(摘要・科目対応表!$A$1:$A$300,貼り付け用!B126),摘要・科目対応表!$D$1:$D$300),0)=0,記入情報!$B$2,LOOKUP(0,0/FIND(摘要・科目対応表!$A$1:$A$300,貼り付け用!B126),摘要・科目対応表!$D$1:$D$300))))</f>
        <v/>
      </c>
      <c r="E126" t="str" cm="1">
        <f t="array" ref="E126">IF(AND(貼り付け用!C126="",貼り付け用!D126=""),"",IF(貼り付け用!C126="",記入情報!$B$7,IF(IFERROR(LOOKUP(0,0/FIND(摘要・科目対応表!$A$1:$A$300,貼り付け用!B126),摘要・科目対応表!$E$1:$E$300),0)=0,"",LOOKUP(0,0/FIND(摘要・科目対応表!$A$1:$A$300,貼り付け用!B126),摘要・科目対応表!$E$1:$E$300))))&amp;""</f>
        <v/>
      </c>
      <c r="F126" t="str" cm="1">
        <f t="array" ref="F126">IF(AND(貼り付け用!C126="",貼り付け用!D126=""),"",IF(貼り付け用!C126="",記入情報!$B$8,IF(IFERROR(LOOKUP(0,0/FIND(摘要・科目対応表!$A$1:$A$300,貼り付け用!B126),摘要・科目対応表!$F$1:$F$300),0)=0,"",LOOKUP(0,0/FIND(摘要・科目対応表!$A$1:$A$300,貼り付け用!B126),摘要・科目対応表!$F$1:$F$300))))&amp;""</f>
        <v/>
      </c>
      <c r="G126" t="str" cm="1">
        <f t="array" ref="G126">IF(AND(貼り付け用!C126="",貼り付け用!D126=""),"",IF(貼り付け用!C126&lt;&gt;"",記入情報!$B$5,IF(IFERROR(LOOKUP(0,0/FIND(摘要・科目対応表!$A$1:$A$300,貼り付け用!B126),摘要・科目対応表!$G$1:$G$300),0)=0,記入情報!$B$3,LOOKUP(0,0/FIND(摘要・科目対応表!$A$1:$A$300,貼り付け用!B126),摘要・科目対応表!$G$1:$G$300))))</f>
        <v/>
      </c>
      <c r="H126" t="str" cm="1">
        <f t="array" ref="H126">IF(AND(貼り付け用!C126="",貼り付け用!D126=""),"",IF(貼り付け用!C126&lt;&gt;"",記入情報!$B$6,IF(IFERROR(LOOKUP(0,0/FIND(摘要・科目対応表!$A$1:$A$300,貼り付け用!B126),摘要・科目対応表!$H$1:$H$300),0)=0,記入情報!$B$4,LOOKUP(0,0/FIND(摘要・科目対応表!$A$1:$A$300,貼り付け用!B126),摘要・科目対応表!$H$1:$H$300))))</f>
        <v/>
      </c>
      <c r="I126" t="str" cm="1">
        <f t="array" ref="I126">IF(AND(貼り付け用!C126="",貼り付け用!D126=""),"",IF(貼り付け用!C126&lt;&gt;"",記入情報!$B$7,IF(IFERROR(LOOKUP(0,0/FIND(摘要・科目対応表!$A$1:$A$300,貼り付け用!B126),摘要・科目対応表!$I$1:$I$300),0)=0,"",LOOKUP(0,0/FIND(摘要・科目対応表!$A$1:$A$300,貼り付け用!B126),摘要・科目対応表!$I$1:$I$300))))&amp;""</f>
        <v/>
      </c>
      <c r="J126" t="str" cm="1">
        <f t="array" ref="J126">IF(AND(貼り付け用!C126="",貼り付け用!D126=""),"",IF(貼り付け用!C126&lt;&gt;"",記入情報!$B$8,IF(IFERROR(LOOKUP(0,0/FIND(摘要・科目対応表!$A$1:$A$300,貼り付け用!B126),摘要・科目対応表!$J$1:$J$300),0)=0,"",LOOKUP(0,0/FIND(摘要・科目対応表!$A$1:$A$300,貼り付け用!B126),摘要・科目対応表!$J$1:$J$300))))&amp;""</f>
        <v/>
      </c>
      <c r="K126" t="str">
        <f>IF(AND(貼り付け用!D126="",貼り付け用!C126=""),"",IF(貼り付け用!D126="",貼り付け用!C126,貼り付け用!D126))</f>
        <v/>
      </c>
      <c r="L126" t="str" cm="1">
        <f t="array" ref="L126">IF(貼り付け用!B126="","",IF(IFERROR(LOOKUP(0,0/FIND(摘要・科目対応表!$A$1:$A$300,貼り付け用!B126),摘要・科目対応表!$B$1:$B$300),0)=0,貼り付け用!B126,LOOKUP(0,0/FIND(摘要・科目対応表!$A$1:$A$300,貼り付け用!B126),摘要・科目対応表!$B$1:$B$300)))</f>
        <v/>
      </c>
      <c r="M126" t="str" cm="1">
        <f t="array" ref="M126">IF(AND(貼り付け用!C126="",貼り付け用!D126=""),"",IF(IFERROR(LOOKUP(0,0/FIND(摘要・科目対応表!$A$1:$A$300,貼り付け用!B126),摘要・科目対応表!$L$1:$L$300),0)="","",IFERROR(LOOKUP(0,0/FIND(摘要・科目対応表!$A$1:$A$300,貼り付け用!B126),摘要・科目対応表!$L$1:$L$300),"")))</f>
        <v/>
      </c>
      <c r="N126" t="str" cm="1">
        <f t="array" ref="N126">IF(AND(貼り付け用!C126="",貼り付け用!D126=""),"",IF(IFERROR(LOOKUP(0,0/FIND(摘要・科目対応表!$A$1:$A$300,貼り付け用!B126),摘要・科目対応表!$K$1:$K$300),0)=0,"",LOOKUP(0,0/FIND(摘要・科目対応表!$A$1:$A$300,貼り付け用!B126),摘要・科目対応表!$K$1:$K$300)))</f>
        <v/>
      </c>
      <c r="O126" t="str" cm="1">
        <f t="array" ref="O126">IF(AND(貼り付け用!C126="",貼り付け用!D126=""),"",IF(IFERROR(LOOKUP(0,0/FIND(摘要・科目対応表!$A$1:$A$300,貼り付け用!B126),摘要・科目対応表!$N$1:$N$300),0)=0,"",LOOKUP(0,0/FIND(摘要・科目対応表!$A$1:$A$300,貼り付け用!B126),摘要・科目対応表!$N$1:$N$300)))</f>
        <v/>
      </c>
      <c r="P126" t="str" cm="1">
        <f t="array" ref="P126">IF(AND(貼り付け用!C126="",貼り付け用!D126=""),"",IF(IFERROR(LOOKUP(0,0/FIND(摘要・科目対応表!$A$1:$A$300,貼り付け用!B126),摘要・科目対応表!$M$1:$M$300),0)=0,"",LOOKUP(0,0/FIND(摘要・科目対応表!$A$1:$A$300,貼り付け用!B126),摘要・科目対応表!$M$1:$M$300)))</f>
        <v/>
      </c>
    </row>
    <row r="127" spans="1:16">
      <c r="A127" t="str">
        <f>IF(貼り付け用!A127="","",1)</f>
        <v/>
      </c>
      <c r="B127" t="str">
        <f>IF(貼り付け用!A127="","",TEXT(貼り付け用!A127,"yyyymmdd"))</f>
        <v/>
      </c>
      <c r="C127" t="str" cm="1">
        <f t="array" ref="C127">IF(AND(貼り付け用!C127="",貼り付け用!D127=""),"",IF(貼り付け用!C127="",記入情報!$B$5,IF(IFERROR(LOOKUP(0,0/FIND(摘要・科目対応表!$A$1:$A$300,貼り付け用!B127),摘要・科目対応表!$C$1:$C$300),0)=0,記入情報!$B$1,LOOKUP(0,0/FIND(摘要・科目対応表!$A$1:$A$300,貼り付け用!B127),摘要・科目対応表!$C$1:$C$300))))</f>
        <v/>
      </c>
      <c r="D127" t="str" cm="1">
        <f t="array" ref="D127">IF(AND(貼り付け用!C127="",貼り付け用!D127=""),"",IF(貼り付け用!C127="",記入情報!$B$6,IF(IFERROR(LOOKUP(0,0/FIND(摘要・科目対応表!$A$1:$A$300,貼り付け用!B127),摘要・科目対応表!$D$1:$D$300),0)=0,記入情報!$B$2,LOOKUP(0,0/FIND(摘要・科目対応表!$A$1:$A$300,貼り付け用!B127),摘要・科目対応表!$D$1:$D$300))))</f>
        <v/>
      </c>
      <c r="E127" t="str" cm="1">
        <f t="array" ref="E127">IF(AND(貼り付け用!C127="",貼り付け用!D127=""),"",IF(貼り付け用!C127="",記入情報!$B$7,IF(IFERROR(LOOKUP(0,0/FIND(摘要・科目対応表!$A$1:$A$300,貼り付け用!B127),摘要・科目対応表!$E$1:$E$300),0)=0,"",LOOKUP(0,0/FIND(摘要・科目対応表!$A$1:$A$300,貼り付け用!B127),摘要・科目対応表!$E$1:$E$300))))&amp;""</f>
        <v/>
      </c>
      <c r="F127" t="str" cm="1">
        <f t="array" ref="F127">IF(AND(貼り付け用!C127="",貼り付け用!D127=""),"",IF(貼り付け用!C127="",記入情報!$B$8,IF(IFERROR(LOOKUP(0,0/FIND(摘要・科目対応表!$A$1:$A$300,貼り付け用!B127),摘要・科目対応表!$F$1:$F$300),0)=0,"",LOOKUP(0,0/FIND(摘要・科目対応表!$A$1:$A$300,貼り付け用!B127),摘要・科目対応表!$F$1:$F$300))))&amp;""</f>
        <v/>
      </c>
      <c r="G127" t="str" cm="1">
        <f t="array" ref="G127">IF(AND(貼り付け用!C127="",貼り付け用!D127=""),"",IF(貼り付け用!C127&lt;&gt;"",記入情報!$B$5,IF(IFERROR(LOOKUP(0,0/FIND(摘要・科目対応表!$A$1:$A$300,貼り付け用!B127),摘要・科目対応表!$G$1:$G$300),0)=0,記入情報!$B$3,LOOKUP(0,0/FIND(摘要・科目対応表!$A$1:$A$300,貼り付け用!B127),摘要・科目対応表!$G$1:$G$300))))</f>
        <v/>
      </c>
      <c r="H127" t="str" cm="1">
        <f t="array" ref="H127">IF(AND(貼り付け用!C127="",貼り付け用!D127=""),"",IF(貼り付け用!C127&lt;&gt;"",記入情報!$B$6,IF(IFERROR(LOOKUP(0,0/FIND(摘要・科目対応表!$A$1:$A$300,貼り付け用!B127),摘要・科目対応表!$H$1:$H$300),0)=0,記入情報!$B$4,LOOKUP(0,0/FIND(摘要・科目対応表!$A$1:$A$300,貼り付け用!B127),摘要・科目対応表!$H$1:$H$300))))</f>
        <v/>
      </c>
      <c r="I127" t="str" cm="1">
        <f t="array" ref="I127">IF(AND(貼り付け用!C127="",貼り付け用!D127=""),"",IF(貼り付け用!C127&lt;&gt;"",記入情報!$B$7,IF(IFERROR(LOOKUP(0,0/FIND(摘要・科目対応表!$A$1:$A$300,貼り付け用!B127),摘要・科目対応表!$I$1:$I$300),0)=0,"",LOOKUP(0,0/FIND(摘要・科目対応表!$A$1:$A$300,貼り付け用!B127),摘要・科目対応表!$I$1:$I$300))))&amp;""</f>
        <v/>
      </c>
      <c r="J127" t="str" cm="1">
        <f t="array" ref="J127">IF(AND(貼り付け用!C127="",貼り付け用!D127=""),"",IF(貼り付け用!C127&lt;&gt;"",記入情報!$B$8,IF(IFERROR(LOOKUP(0,0/FIND(摘要・科目対応表!$A$1:$A$300,貼り付け用!B127),摘要・科目対応表!$J$1:$J$300),0)=0,"",LOOKUP(0,0/FIND(摘要・科目対応表!$A$1:$A$300,貼り付け用!B127),摘要・科目対応表!$J$1:$J$300))))&amp;""</f>
        <v/>
      </c>
      <c r="K127" t="str">
        <f>IF(AND(貼り付け用!D127="",貼り付け用!C127=""),"",IF(貼り付け用!D127="",貼り付け用!C127,貼り付け用!D127))</f>
        <v/>
      </c>
      <c r="L127" t="str" cm="1">
        <f t="array" ref="L127">IF(貼り付け用!B127="","",IF(IFERROR(LOOKUP(0,0/FIND(摘要・科目対応表!$A$1:$A$300,貼り付け用!B127),摘要・科目対応表!$B$1:$B$300),0)=0,貼り付け用!B127,LOOKUP(0,0/FIND(摘要・科目対応表!$A$1:$A$300,貼り付け用!B127),摘要・科目対応表!$B$1:$B$300)))</f>
        <v/>
      </c>
      <c r="M127" t="str" cm="1">
        <f t="array" ref="M127">IF(AND(貼り付け用!C127="",貼り付け用!D127=""),"",IF(IFERROR(LOOKUP(0,0/FIND(摘要・科目対応表!$A$1:$A$300,貼り付け用!B127),摘要・科目対応表!$L$1:$L$300),0)="","",IFERROR(LOOKUP(0,0/FIND(摘要・科目対応表!$A$1:$A$300,貼り付け用!B127),摘要・科目対応表!$L$1:$L$300),"")))</f>
        <v/>
      </c>
      <c r="N127" t="str" cm="1">
        <f t="array" ref="N127">IF(AND(貼り付け用!C127="",貼り付け用!D127=""),"",IF(IFERROR(LOOKUP(0,0/FIND(摘要・科目対応表!$A$1:$A$300,貼り付け用!B127),摘要・科目対応表!$K$1:$K$300),0)=0,"",LOOKUP(0,0/FIND(摘要・科目対応表!$A$1:$A$300,貼り付け用!B127),摘要・科目対応表!$K$1:$K$300)))</f>
        <v/>
      </c>
      <c r="O127" t="str" cm="1">
        <f t="array" ref="O127">IF(AND(貼り付け用!C127="",貼り付け用!D127=""),"",IF(IFERROR(LOOKUP(0,0/FIND(摘要・科目対応表!$A$1:$A$300,貼り付け用!B127),摘要・科目対応表!$N$1:$N$300),0)=0,"",LOOKUP(0,0/FIND(摘要・科目対応表!$A$1:$A$300,貼り付け用!B127),摘要・科目対応表!$N$1:$N$300)))</f>
        <v/>
      </c>
      <c r="P127" t="str" cm="1">
        <f t="array" ref="P127">IF(AND(貼り付け用!C127="",貼り付け用!D127=""),"",IF(IFERROR(LOOKUP(0,0/FIND(摘要・科目対応表!$A$1:$A$300,貼り付け用!B127),摘要・科目対応表!$M$1:$M$300),0)=0,"",LOOKUP(0,0/FIND(摘要・科目対応表!$A$1:$A$300,貼り付け用!B127),摘要・科目対応表!$M$1:$M$300)))</f>
        <v/>
      </c>
    </row>
    <row r="128" spans="1:16">
      <c r="A128" t="str">
        <f>IF(貼り付け用!A128="","",1)</f>
        <v/>
      </c>
      <c r="B128" t="str">
        <f>IF(貼り付け用!A128="","",TEXT(貼り付け用!A128,"yyyymmdd"))</f>
        <v/>
      </c>
      <c r="C128" t="str" cm="1">
        <f t="array" ref="C128">IF(AND(貼り付け用!C128="",貼り付け用!D128=""),"",IF(貼り付け用!C128="",記入情報!$B$5,IF(IFERROR(LOOKUP(0,0/FIND(摘要・科目対応表!$A$1:$A$300,貼り付け用!B128),摘要・科目対応表!$C$1:$C$300),0)=0,記入情報!$B$1,LOOKUP(0,0/FIND(摘要・科目対応表!$A$1:$A$300,貼り付け用!B128),摘要・科目対応表!$C$1:$C$300))))</f>
        <v/>
      </c>
      <c r="D128" t="str" cm="1">
        <f t="array" ref="D128">IF(AND(貼り付け用!C128="",貼り付け用!D128=""),"",IF(貼り付け用!C128="",記入情報!$B$6,IF(IFERROR(LOOKUP(0,0/FIND(摘要・科目対応表!$A$1:$A$300,貼り付け用!B128),摘要・科目対応表!$D$1:$D$300),0)=0,記入情報!$B$2,LOOKUP(0,0/FIND(摘要・科目対応表!$A$1:$A$300,貼り付け用!B128),摘要・科目対応表!$D$1:$D$300))))</f>
        <v/>
      </c>
      <c r="E128" t="str" cm="1">
        <f t="array" ref="E128">IF(AND(貼り付け用!C128="",貼り付け用!D128=""),"",IF(貼り付け用!C128="",記入情報!$B$7,IF(IFERROR(LOOKUP(0,0/FIND(摘要・科目対応表!$A$1:$A$300,貼り付け用!B128),摘要・科目対応表!$E$1:$E$300),0)=0,"",LOOKUP(0,0/FIND(摘要・科目対応表!$A$1:$A$300,貼り付け用!B128),摘要・科目対応表!$E$1:$E$300))))&amp;""</f>
        <v/>
      </c>
      <c r="F128" t="str" cm="1">
        <f t="array" ref="F128">IF(AND(貼り付け用!C128="",貼り付け用!D128=""),"",IF(貼り付け用!C128="",記入情報!$B$8,IF(IFERROR(LOOKUP(0,0/FIND(摘要・科目対応表!$A$1:$A$300,貼り付け用!B128),摘要・科目対応表!$F$1:$F$300),0)=0,"",LOOKUP(0,0/FIND(摘要・科目対応表!$A$1:$A$300,貼り付け用!B128),摘要・科目対応表!$F$1:$F$300))))&amp;""</f>
        <v/>
      </c>
      <c r="G128" t="str" cm="1">
        <f t="array" ref="G128">IF(AND(貼り付け用!C128="",貼り付け用!D128=""),"",IF(貼り付け用!C128&lt;&gt;"",記入情報!$B$5,IF(IFERROR(LOOKUP(0,0/FIND(摘要・科目対応表!$A$1:$A$300,貼り付け用!B128),摘要・科目対応表!$G$1:$G$300),0)=0,記入情報!$B$3,LOOKUP(0,0/FIND(摘要・科目対応表!$A$1:$A$300,貼り付け用!B128),摘要・科目対応表!$G$1:$G$300))))</f>
        <v/>
      </c>
      <c r="H128" t="str" cm="1">
        <f t="array" ref="H128">IF(AND(貼り付け用!C128="",貼り付け用!D128=""),"",IF(貼り付け用!C128&lt;&gt;"",記入情報!$B$6,IF(IFERROR(LOOKUP(0,0/FIND(摘要・科目対応表!$A$1:$A$300,貼り付け用!B128),摘要・科目対応表!$H$1:$H$300),0)=0,記入情報!$B$4,LOOKUP(0,0/FIND(摘要・科目対応表!$A$1:$A$300,貼り付け用!B128),摘要・科目対応表!$H$1:$H$300))))</f>
        <v/>
      </c>
      <c r="I128" t="str" cm="1">
        <f t="array" ref="I128">IF(AND(貼り付け用!C128="",貼り付け用!D128=""),"",IF(貼り付け用!C128&lt;&gt;"",記入情報!$B$7,IF(IFERROR(LOOKUP(0,0/FIND(摘要・科目対応表!$A$1:$A$300,貼り付け用!B128),摘要・科目対応表!$I$1:$I$300),0)=0,"",LOOKUP(0,0/FIND(摘要・科目対応表!$A$1:$A$300,貼り付け用!B128),摘要・科目対応表!$I$1:$I$300))))&amp;""</f>
        <v/>
      </c>
      <c r="J128" t="str" cm="1">
        <f t="array" ref="J128">IF(AND(貼り付け用!C128="",貼り付け用!D128=""),"",IF(貼り付け用!C128&lt;&gt;"",記入情報!$B$8,IF(IFERROR(LOOKUP(0,0/FIND(摘要・科目対応表!$A$1:$A$300,貼り付け用!B128),摘要・科目対応表!$J$1:$J$300),0)=0,"",LOOKUP(0,0/FIND(摘要・科目対応表!$A$1:$A$300,貼り付け用!B128),摘要・科目対応表!$J$1:$J$300))))&amp;""</f>
        <v/>
      </c>
      <c r="K128" t="str">
        <f>IF(AND(貼り付け用!D128="",貼り付け用!C128=""),"",IF(貼り付け用!D128="",貼り付け用!C128,貼り付け用!D128))</f>
        <v/>
      </c>
      <c r="L128" t="str" cm="1">
        <f t="array" ref="L128">IF(貼り付け用!B128="","",IF(IFERROR(LOOKUP(0,0/FIND(摘要・科目対応表!$A$1:$A$300,貼り付け用!B128),摘要・科目対応表!$B$1:$B$300),0)=0,貼り付け用!B128,LOOKUP(0,0/FIND(摘要・科目対応表!$A$1:$A$300,貼り付け用!B128),摘要・科目対応表!$B$1:$B$300)))</f>
        <v/>
      </c>
      <c r="M128" t="str" cm="1">
        <f t="array" ref="M128">IF(AND(貼り付け用!C128="",貼り付け用!D128=""),"",IF(IFERROR(LOOKUP(0,0/FIND(摘要・科目対応表!$A$1:$A$300,貼り付け用!B128),摘要・科目対応表!$L$1:$L$300),0)="","",IFERROR(LOOKUP(0,0/FIND(摘要・科目対応表!$A$1:$A$300,貼り付け用!B128),摘要・科目対応表!$L$1:$L$300),"")))</f>
        <v/>
      </c>
      <c r="N128" t="str" cm="1">
        <f t="array" ref="N128">IF(AND(貼り付け用!C128="",貼り付け用!D128=""),"",IF(IFERROR(LOOKUP(0,0/FIND(摘要・科目対応表!$A$1:$A$300,貼り付け用!B128),摘要・科目対応表!$K$1:$K$300),0)=0,"",LOOKUP(0,0/FIND(摘要・科目対応表!$A$1:$A$300,貼り付け用!B128),摘要・科目対応表!$K$1:$K$300)))</f>
        <v/>
      </c>
      <c r="O128" t="str" cm="1">
        <f t="array" ref="O128">IF(AND(貼り付け用!C128="",貼り付け用!D128=""),"",IF(IFERROR(LOOKUP(0,0/FIND(摘要・科目対応表!$A$1:$A$300,貼り付け用!B128),摘要・科目対応表!$N$1:$N$300),0)=0,"",LOOKUP(0,0/FIND(摘要・科目対応表!$A$1:$A$300,貼り付け用!B128),摘要・科目対応表!$N$1:$N$300)))</f>
        <v/>
      </c>
      <c r="P128" t="str" cm="1">
        <f t="array" ref="P128">IF(AND(貼り付け用!C128="",貼り付け用!D128=""),"",IF(IFERROR(LOOKUP(0,0/FIND(摘要・科目対応表!$A$1:$A$300,貼り付け用!B128),摘要・科目対応表!$M$1:$M$300),0)=0,"",LOOKUP(0,0/FIND(摘要・科目対応表!$A$1:$A$300,貼り付け用!B128),摘要・科目対応表!$M$1:$M$300)))</f>
        <v/>
      </c>
    </row>
    <row r="129" spans="1:16">
      <c r="A129" t="str">
        <f>IF(貼り付け用!A129="","",1)</f>
        <v/>
      </c>
      <c r="B129" t="str">
        <f>IF(貼り付け用!A129="","",TEXT(貼り付け用!A129,"yyyymmdd"))</f>
        <v/>
      </c>
      <c r="C129" t="str" cm="1">
        <f t="array" ref="C129">IF(AND(貼り付け用!C129="",貼り付け用!D129=""),"",IF(貼り付け用!C129="",記入情報!$B$5,IF(IFERROR(LOOKUP(0,0/FIND(摘要・科目対応表!$A$1:$A$300,貼り付け用!B129),摘要・科目対応表!$C$1:$C$300),0)=0,記入情報!$B$1,LOOKUP(0,0/FIND(摘要・科目対応表!$A$1:$A$300,貼り付け用!B129),摘要・科目対応表!$C$1:$C$300))))</f>
        <v/>
      </c>
      <c r="D129" t="str" cm="1">
        <f t="array" ref="D129">IF(AND(貼り付け用!C129="",貼り付け用!D129=""),"",IF(貼り付け用!C129="",記入情報!$B$6,IF(IFERROR(LOOKUP(0,0/FIND(摘要・科目対応表!$A$1:$A$300,貼り付け用!B129),摘要・科目対応表!$D$1:$D$300),0)=0,記入情報!$B$2,LOOKUP(0,0/FIND(摘要・科目対応表!$A$1:$A$300,貼り付け用!B129),摘要・科目対応表!$D$1:$D$300))))</f>
        <v/>
      </c>
      <c r="E129" t="str" cm="1">
        <f t="array" ref="E129">IF(AND(貼り付け用!C129="",貼り付け用!D129=""),"",IF(貼り付け用!C129="",記入情報!$B$7,IF(IFERROR(LOOKUP(0,0/FIND(摘要・科目対応表!$A$1:$A$300,貼り付け用!B129),摘要・科目対応表!$E$1:$E$300),0)=0,"",LOOKUP(0,0/FIND(摘要・科目対応表!$A$1:$A$300,貼り付け用!B129),摘要・科目対応表!$E$1:$E$300))))&amp;""</f>
        <v/>
      </c>
      <c r="F129" t="str" cm="1">
        <f t="array" ref="F129">IF(AND(貼り付け用!C129="",貼り付け用!D129=""),"",IF(貼り付け用!C129="",記入情報!$B$8,IF(IFERROR(LOOKUP(0,0/FIND(摘要・科目対応表!$A$1:$A$300,貼り付け用!B129),摘要・科目対応表!$F$1:$F$300),0)=0,"",LOOKUP(0,0/FIND(摘要・科目対応表!$A$1:$A$300,貼り付け用!B129),摘要・科目対応表!$F$1:$F$300))))&amp;""</f>
        <v/>
      </c>
      <c r="G129" t="str" cm="1">
        <f t="array" ref="G129">IF(AND(貼り付け用!C129="",貼り付け用!D129=""),"",IF(貼り付け用!C129&lt;&gt;"",記入情報!$B$5,IF(IFERROR(LOOKUP(0,0/FIND(摘要・科目対応表!$A$1:$A$300,貼り付け用!B129),摘要・科目対応表!$G$1:$G$300),0)=0,記入情報!$B$3,LOOKUP(0,0/FIND(摘要・科目対応表!$A$1:$A$300,貼り付け用!B129),摘要・科目対応表!$G$1:$G$300))))</f>
        <v/>
      </c>
      <c r="H129" t="str" cm="1">
        <f t="array" ref="H129">IF(AND(貼り付け用!C129="",貼り付け用!D129=""),"",IF(貼り付け用!C129&lt;&gt;"",記入情報!$B$6,IF(IFERROR(LOOKUP(0,0/FIND(摘要・科目対応表!$A$1:$A$300,貼り付け用!B129),摘要・科目対応表!$H$1:$H$300),0)=0,記入情報!$B$4,LOOKUP(0,0/FIND(摘要・科目対応表!$A$1:$A$300,貼り付け用!B129),摘要・科目対応表!$H$1:$H$300))))</f>
        <v/>
      </c>
      <c r="I129" t="str" cm="1">
        <f t="array" ref="I129">IF(AND(貼り付け用!C129="",貼り付け用!D129=""),"",IF(貼り付け用!C129&lt;&gt;"",記入情報!$B$7,IF(IFERROR(LOOKUP(0,0/FIND(摘要・科目対応表!$A$1:$A$300,貼り付け用!B129),摘要・科目対応表!$I$1:$I$300),0)=0,"",LOOKUP(0,0/FIND(摘要・科目対応表!$A$1:$A$300,貼り付け用!B129),摘要・科目対応表!$I$1:$I$300))))&amp;""</f>
        <v/>
      </c>
      <c r="J129" t="str" cm="1">
        <f t="array" ref="J129">IF(AND(貼り付け用!C129="",貼り付け用!D129=""),"",IF(貼り付け用!C129&lt;&gt;"",記入情報!$B$8,IF(IFERROR(LOOKUP(0,0/FIND(摘要・科目対応表!$A$1:$A$300,貼り付け用!B129),摘要・科目対応表!$J$1:$J$300),0)=0,"",LOOKUP(0,0/FIND(摘要・科目対応表!$A$1:$A$300,貼り付け用!B129),摘要・科目対応表!$J$1:$J$300))))&amp;""</f>
        <v/>
      </c>
      <c r="K129" t="str">
        <f>IF(AND(貼り付け用!D129="",貼り付け用!C129=""),"",IF(貼り付け用!D129="",貼り付け用!C129,貼り付け用!D129))</f>
        <v/>
      </c>
      <c r="L129" t="str" cm="1">
        <f t="array" ref="L129">IF(貼り付け用!B129="","",IF(IFERROR(LOOKUP(0,0/FIND(摘要・科目対応表!$A$1:$A$300,貼り付け用!B129),摘要・科目対応表!$B$1:$B$300),0)=0,貼り付け用!B129,LOOKUP(0,0/FIND(摘要・科目対応表!$A$1:$A$300,貼り付け用!B129),摘要・科目対応表!$B$1:$B$300)))</f>
        <v/>
      </c>
      <c r="M129" t="str" cm="1">
        <f t="array" ref="M129">IF(AND(貼り付け用!C129="",貼り付け用!D129=""),"",IF(IFERROR(LOOKUP(0,0/FIND(摘要・科目対応表!$A$1:$A$300,貼り付け用!B129),摘要・科目対応表!$L$1:$L$300),0)="","",IFERROR(LOOKUP(0,0/FIND(摘要・科目対応表!$A$1:$A$300,貼り付け用!B129),摘要・科目対応表!$L$1:$L$300),"")))</f>
        <v/>
      </c>
      <c r="N129" t="str" cm="1">
        <f t="array" ref="N129">IF(AND(貼り付け用!C129="",貼り付け用!D129=""),"",IF(IFERROR(LOOKUP(0,0/FIND(摘要・科目対応表!$A$1:$A$300,貼り付け用!B129),摘要・科目対応表!$K$1:$K$300),0)=0,"",LOOKUP(0,0/FIND(摘要・科目対応表!$A$1:$A$300,貼り付け用!B129),摘要・科目対応表!$K$1:$K$300)))</f>
        <v/>
      </c>
      <c r="O129" t="str" cm="1">
        <f t="array" ref="O129">IF(AND(貼り付け用!C129="",貼り付け用!D129=""),"",IF(IFERROR(LOOKUP(0,0/FIND(摘要・科目対応表!$A$1:$A$300,貼り付け用!B129),摘要・科目対応表!$N$1:$N$300),0)=0,"",LOOKUP(0,0/FIND(摘要・科目対応表!$A$1:$A$300,貼り付け用!B129),摘要・科目対応表!$N$1:$N$300)))</f>
        <v/>
      </c>
      <c r="P129" t="str" cm="1">
        <f t="array" ref="P129">IF(AND(貼り付け用!C129="",貼り付け用!D129=""),"",IF(IFERROR(LOOKUP(0,0/FIND(摘要・科目対応表!$A$1:$A$300,貼り付け用!B129),摘要・科目対応表!$M$1:$M$300),0)=0,"",LOOKUP(0,0/FIND(摘要・科目対応表!$A$1:$A$300,貼り付け用!B129),摘要・科目対応表!$M$1:$M$300)))</f>
        <v/>
      </c>
    </row>
    <row r="130" spans="1:16">
      <c r="A130" t="str">
        <f>IF(貼り付け用!A130="","",1)</f>
        <v/>
      </c>
      <c r="B130" t="str">
        <f>IF(貼り付け用!A130="","",TEXT(貼り付け用!A130,"yyyymmdd"))</f>
        <v/>
      </c>
      <c r="C130" t="str" cm="1">
        <f t="array" ref="C130">IF(AND(貼り付け用!C130="",貼り付け用!D130=""),"",IF(貼り付け用!C130="",記入情報!$B$5,IF(IFERROR(LOOKUP(0,0/FIND(摘要・科目対応表!$A$1:$A$300,貼り付け用!B130),摘要・科目対応表!$C$1:$C$300),0)=0,記入情報!$B$1,LOOKUP(0,0/FIND(摘要・科目対応表!$A$1:$A$300,貼り付け用!B130),摘要・科目対応表!$C$1:$C$300))))</f>
        <v/>
      </c>
      <c r="D130" t="str" cm="1">
        <f t="array" ref="D130">IF(AND(貼り付け用!C130="",貼り付け用!D130=""),"",IF(貼り付け用!C130="",記入情報!$B$6,IF(IFERROR(LOOKUP(0,0/FIND(摘要・科目対応表!$A$1:$A$300,貼り付け用!B130),摘要・科目対応表!$D$1:$D$300),0)=0,記入情報!$B$2,LOOKUP(0,0/FIND(摘要・科目対応表!$A$1:$A$300,貼り付け用!B130),摘要・科目対応表!$D$1:$D$300))))</f>
        <v/>
      </c>
      <c r="E130" t="str" cm="1">
        <f t="array" ref="E130">IF(AND(貼り付け用!C130="",貼り付け用!D130=""),"",IF(貼り付け用!C130="",記入情報!$B$7,IF(IFERROR(LOOKUP(0,0/FIND(摘要・科目対応表!$A$1:$A$300,貼り付け用!B130),摘要・科目対応表!$E$1:$E$300),0)=0,"",LOOKUP(0,0/FIND(摘要・科目対応表!$A$1:$A$300,貼り付け用!B130),摘要・科目対応表!$E$1:$E$300))))&amp;""</f>
        <v/>
      </c>
      <c r="F130" t="str" cm="1">
        <f t="array" ref="F130">IF(AND(貼り付け用!C130="",貼り付け用!D130=""),"",IF(貼り付け用!C130="",記入情報!$B$8,IF(IFERROR(LOOKUP(0,0/FIND(摘要・科目対応表!$A$1:$A$300,貼り付け用!B130),摘要・科目対応表!$F$1:$F$300),0)=0,"",LOOKUP(0,0/FIND(摘要・科目対応表!$A$1:$A$300,貼り付け用!B130),摘要・科目対応表!$F$1:$F$300))))&amp;""</f>
        <v/>
      </c>
      <c r="G130" t="str" cm="1">
        <f t="array" ref="G130">IF(AND(貼り付け用!C130="",貼り付け用!D130=""),"",IF(貼り付け用!C130&lt;&gt;"",記入情報!$B$5,IF(IFERROR(LOOKUP(0,0/FIND(摘要・科目対応表!$A$1:$A$300,貼り付け用!B130),摘要・科目対応表!$G$1:$G$300),0)=0,記入情報!$B$3,LOOKUP(0,0/FIND(摘要・科目対応表!$A$1:$A$300,貼り付け用!B130),摘要・科目対応表!$G$1:$G$300))))</f>
        <v/>
      </c>
      <c r="H130" t="str" cm="1">
        <f t="array" ref="H130">IF(AND(貼り付け用!C130="",貼り付け用!D130=""),"",IF(貼り付け用!C130&lt;&gt;"",記入情報!$B$6,IF(IFERROR(LOOKUP(0,0/FIND(摘要・科目対応表!$A$1:$A$300,貼り付け用!B130),摘要・科目対応表!$H$1:$H$300),0)=0,記入情報!$B$4,LOOKUP(0,0/FIND(摘要・科目対応表!$A$1:$A$300,貼り付け用!B130),摘要・科目対応表!$H$1:$H$300))))</f>
        <v/>
      </c>
      <c r="I130" t="str" cm="1">
        <f t="array" ref="I130">IF(AND(貼り付け用!C130="",貼り付け用!D130=""),"",IF(貼り付け用!C130&lt;&gt;"",記入情報!$B$7,IF(IFERROR(LOOKUP(0,0/FIND(摘要・科目対応表!$A$1:$A$300,貼り付け用!B130),摘要・科目対応表!$I$1:$I$300),0)=0,"",LOOKUP(0,0/FIND(摘要・科目対応表!$A$1:$A$300,貼り付け用!B130),摘要・科目対応表!$I$1:$I$300))))&amp;""</f>
        <v/>
      </c>
      <c r="J130" t="str" cm="1">
        <f t="array" ref="J130">IF(AND(貼り付け用!C130="",貼り付け用!D130=""),"",IF(貼り付け用!C130&lt;&gt;"",記入情報!$B$8,IF(IFERROR(LOOKUP(0,0/FIND(摘要・科目対応表!$A$1:$A$300,貼り付け用!B130),摘要・科目対応表!$J$1:$J$300),0)=0,"",LOOKUP(0,0/FIND(摘要・科目対応表!$A$1:$A$300,貼り付け用!B130),摘要・科目対応表!$J$1:$J$300))))&amp;""</f>
        <v/>
      </c>
      <c r="K130" t="str">
        <f>IF(AND(貼り付け用!D130="",貼り付け用!C130=""),"",IF(貼り付け用!D130="",貼り付け用!C130,貼り付け用!D130))</f>
        <v/>
      </c>
      <c r="L130" t="str" cm="1">
        <f t="array" ref="L130">IF(貼り付け用!B130="","",IF(IFERROR(LOOKUP(0,0/FIND(摘要・科目対応表!$A$1:$A$300,貼り付け用!B130),摘要・科目対応表!$B$1:$B$300),0)=0,貼り付け用!B130,LOOKUP(0,0/FIND(摘要・科目対応表!$A$1:$A$300,貼り付け用!B130),摘要・科目対応表!$B$1:$B$300)))</f>
        <v/>
      </c>
      <c r="M130" t="str" cm="1">
        <f t="array" ref="M130">IF(AND(貼り付け用!C130="",貼り付け用!D130=""),"",IF(IFERROR(LOOKUP(0,0/FIND(摘要・科目対応表!$A$1:$A$300,貼り付け用!B130),摘要・科目対応表!$L$1:$L$300),0)="","",IFERROR(LOOKUP(0,0/FIND(摘要・科目対応表!$A$1:$A$300,貼り付け用!B130),摘要・科目対応表!$L$1:$L$300),"")))</f>
        <v/>
      </c>
      <c r="N130" t="str" cm="1">
        <f t="array" ref="N130">IF(AND(貼り付け用!C130="",貼り付け用!D130=""),"",IF(IFERROR(LOOKUP(0,0/FIND(摘要・科目対応表!$A$1:$A$300,貼り付け用!B130),摘要・科目対応表!$K$1:$K$300),0)=0,"",LOOKUP(0,0/FIND(摘要・科目対応表!$A$1:$A$300,貼り付け用!B130),摘要・科目対応表!$K$1:$K$300)))</f>
        <v/>
      </c>
      <c r="O130" t="str" cm="1">
        <f t="array" ref="O130">IF(AND(貼り付け用!C130="",貼り付け用!D130=""),"",IF(IFERROR(LOOKUP(0,0/FIND(摘要・科目対応表!$A$1:$A$300,貼り付け用!B130),摘要・科目対応表!$N$1:$N$300),0)=0,"",LOOKUP(0,0/FIND(摘要・科目対応表!$A$1:$A$300,貼り付け用!B130),摘要・科目対応表!$N$1:$N$300)))</f>
        <v/>
      </c>
      <c r="P130" t="str" cm="1">
        <f t="array" ref="P130">IF(AND(貼り付け用!C130="",貼り付け用!D130=""),"",IF(IFERROR(LOOKUP(0,0/FIND(摘要・科目対応表!$A$1:$A$300,貼り付け用!B130),摘要・科目対応表!$M$1:$M$300),0)=0,"",LOOKUP(0,0/FIND(摘要・科目対応表!$A$1:$A$300,貼り付け用!B130),摘要・科目対応表!$M$1:$M$300)))</f>
        <v/>
      </c>
    </row>
    <row r="131" spans="1:16">
      <c r="A131" t="str">
        <f>IF(貼り付け用!A131="","",1)</f>
        <v/>
      </c>
      <c r="B131" t="str">
        <f>IF(貼り付け用!A131="","",TEXT(貼り付け用!A131,"yyyymmdd"))</f>
        <v/>
      </c>
      <c r="C131" t="str" cm="1">
        <f t="array" ref="C131">IF(AND(貼り付け用!C131="",貼り付け用!D131=""),"",IF(貼り付け用!C131="",記入情報!$B$5,IF(IFERROR(LOOKUP(0,0/FIND(摘要・科目対応表!$A$1:$A$300,貼り付け用!B131),摘要・科目対応表!$C$1:$C$300),0)=0,記入情報!$B$1,LOOKUP(0,0/FIND(摘要・科目対応表!$A$1:$A$300,貼り付け用!B131),摘要・科目対応表!$C$1:$C$300))))</f>
        <v/>
      </c>
      <c r="D131" t="str" cm="1">
        <f t="array" ref="D131">IF(AND(貼り付け用!C131="",貼り付け用!D131=""),"",IF(貼り付け用!C131="",記入情報!$B$6,IF(IFERROR(LOOKUP(0,0/FIND(摘要・科目対応表!$A$1:$A$300,貼り付け用!B131),摘要・科目対応表!$D$1:$D$300),0)=0,記入情報!$B$2,LOOKUP(0,0/FIND(摘要・科目対応表!$A$1:$A$300,貼り付け用!B131),摘要・科目対応表!$D$1:$D$300))))</f>
        <v/>
      </c>
      <c r="E131" t="str" cm="1">
        <f t="array" ref="E131">IF(AND(貼り付け用!C131="",貼り付け用!D131=""),"",IF(貼り付け用!C131="",記入情報!$B$7,IF(IFERROR(LOOKUP(0,0/FIND(摘要・科目対応表!$A$1:$A$300,貼り付け用!B131),摘要・科目対応表!$E$1:$E$300),0)=0,"",LOOKUP(0,0/FIND(摘要・科目対応表!$A$1:$A$300,貼り付け用!B131),摘要・科目対応表!$E$1:$E$300))))&amp;""</f>
        <v/>
      </c>
      <c r="F131" t="str" cm="1">
        <f t="array" ref="F131">IF(AND(貼り付け用!C131="",貼り付け用!D131=""),"",IF(貼り付け用!C131="",記入情報!$B$8,IF(IFERROR(LOOKUP(0,0/FIND(摘要・科目対応表!$A$1:$A$300,貼り付け用!B131),摘要・科目対応表!$F$1:$F$300),0)=0,"",LOOKUP(0,0/FIND(摘要・科目対応表!$A$1:$A$300,貼り付け用!B131),摘要・科目対応表!$F$1:$F$300))))&amp;""</f>
        <v/>
      </c>
      <c r="G131" t="str" cm="1">
        <f t="array" ref="G131">IF(AND(貼り付け用!C131="",貼り付け用!D131=""),"",IF(貼り付け用!C131&lt;&gt;"",記入情報!$B$5,IF(IFERROR(LOOKUP(0,0/FIND(摘要・科目対応表!$A$1:$A$300,貼り付け用!B131),摘要・科目対応表!$G$1:$G$300),0)=0,記入情報!$B$3,LOOKUP(0,0/FIND(摘要・科目対応表!$A$1:$A$300,貼り付け用!B131),摘要・科目対応表!$G$1:$G$300))))</f>
        <v/>
      </c>
      <c r="H131" t="str" cm="1">
        <f t="array" ref="H131">IF(AND(貼り付け用!C131="",貼り付け用!D131=""),"",IF(貼り付け用!C131&lt;&gt;"",記入情報!$B$6,IF(IFERROR(LOOKUP(0,0/FIND(摘要・科目対応表!$A$1:$A$300,貼り付け用!B131),摘要・科目対応表!$H$1:$H$300),0)=0,記入情報!$B$4,LOOKUP(0,0/FIND(摘要・科目対応表!$A$1:$A$300,貼り付け用!B131),摘要・科目対応表!$H$1:$H$300))))</f>
        <v/>
      </c>
      <c r="I131" t="str" cm="1">
        <f t="array" ref="I131">IF(AND(貼り付け用!C131="",貼り付け用!D131=""),"",IF(貼り付け用!C131&lt;&gt;"",記入情報!$B$7,IF(IFERROR(LOOKUP(0,0/FIND(摘要・科目対応表!$A$1:$A$300,貼り付け用!B131),摘要・科目対応表!$I$1:$I$300),0)=0,"",LOOKUP(0,0/FIND(摘要・科目対応表!$A$1:$A$300,貼り付け用!B131),摘要・科目対応表!$I$1:$I$300))))&amp;""</f>
        <v/>
      </c>
      <c r="J131" t="str" cm="1">
        <f t="array" ref="J131">IF(AND(貼り付け用!C131="",貼り付け用!D131=""),"",IF(貼り付け用!C131&lt;&gt;"",記入情報!$B$8,IF(IFERROR(LOOKUP(0,0/FIND(摘要・科目対応表!$A$1:$A$300,貼り付け用!B131),摘要・科目対応表!$J$1:$J$300),0)=0,"",LOOKUP(0,0/FIND(摘要・科目対応表!$A$1:$A$300,貼り付け用!B131),摘要・科目対応表!$J$1:$J$300))))&amp;""</f>
        <v/>
      </c>
      <c r="K131" t="str">
        <f>IF(AND(貼り付け用!D131="",貼り付け用!C131=""),"",IF(貼り付け用!D131="",貼り付け用!C131,貼り付け用!D131))</f>
        <v/>
      </c>
      <c r="L131" t="str" cm="1">
        <f t="array" ref="L131">IF(貼り付け用!B131="","",IF(IFERROR(LOOKUP(0,0/FIND(摘要・科目対応表!$A$1:$A$300,貼り付け用!B131),摘要・科目対応表!$B$1:$B$300),0)=0,貼り付け用!B131,LOOKUP(0,0/FIND(摘要・科目対応表!$A$1:$A$300,貼り付け用!B131),摘要・科目対応表!$B$1:$B$300)))</f>
        <v/>
      </c>
      <c r="M131" t="str" cm="1">
        <f t="array" ref="M131">IF(AND(貼り付け用!C131="",貼り付け用!D131=""),"",IF(IFERROR(LOOKUP(0,0/FIND(摘要・科目対応表!$A$1:$A$300,貼り付け用!B131),摘要・科目対応表!$L$1:$L$300),0)="","",IFERROR(LOOKUP(0,0/FIND(摘要・科目対応表!$A$1:$A$300,貼り付け用!B131),摘要・科目対応表!$L$1:$L$300),"")))</f>
        <v/>
      </c>
      <c r="N131" t="str" cm="1">
        <f t="array" ref="N131">IF(AND(貼り付け用!C131="",貼り付け用!D131=""),"",IF(IFERROR(LOOKUP(0,0/FIND(摘要・科目対応表!$A$1:$A$300,貼り付け用!B131),摘要・科目対応表!$K$1:$K$300),0)=0,"",LOOKUP(0,0/FIND(摘要・科目対応表!$A$1:$A$300,貼り付け用!B131),摘要・科目対応表!$K$1:$K$300)))</f>
        <v/>
      </c>
      <c r="O131" t="str" cm="1">
        <f t="array" ref="O131">IF(AND(貼り付け用!C131="",貼り付け用!D131=""),"",IF(IFERROR(LOOKUP(0,0/FIND(摘要・科目対応表!$A$1:$A$300,貼り付け用!B131),摘要・科目対応表!$N$1:$N$300),0)=0,"",LOOKUP(0,0/FIND(摘要・科目対応表!$A$1:$A$300,貼り付け用!B131),摘要・科目対応表!$N$1:$N$300)))</f>
        <v/>
      </c>
      <c r="P131" t="str" cm="1">
        <f t="array" ref="P131">IF(AND(貼り付け用!C131="",貼り付け用!D131=""),"",IF(IFERROR(LOOKUP(0,0/FIND(摘要・科目対応表!$A$1:$A$300,貼り付け用!B131),摘要・科目対応表!$M$1:$M$300),0)=0,"",LOOKUP(0,0/FIND(摘要・科目対応表!$A$1:$A$300,貼り付け用!B131),摘要・科目対応表!$M$1:$M$300)))</f>
        <v/>
      </c>
    </row>
    <row r="132" spans="1:16">
      <c r="A132" t="str">
        <f>IF(貼り付け用!A132="","",1)</f>
        <v/>
      </c>
      <c r="B132" t="str">
        <f>IF(貼り付け用!A132="","",TEXT(貼り付け用!A132,"yyyymmdd"))</f>
        <v/>
      </c>
      <c r="C132" t="str" cm="1">
        <f t="array" ref="C132">IF(AND(貼り付け用!C132="",貼り付け用!D132=""),"",IF(貼り付け用!C132="",記入情報!$B$5,IF(IFERROR(LOOKUP(0,0/FIND(摘要・科目対応表!$A$1:$A$300,貼り付け用!B132),摘要・科目対応表!$C$1:$C$300),0)=0,記入情報!$B$1,LOOKUP(0,0/FIND(摘要・科目対応表!$A$1:$A$300,貼り付け用!B132),摘要・科目対応表!$C$1:$C$300))))</f>
        <v/>
      </c>
      <c r="D132" t="str" cm="1">
        <f t="array" ref="D132">IF(AND(貼り付け用!C132="",貼り付け用!D132=""),"",IF(貼り付け用!C132="",記入情報!$B$6,IF(IFERROR(LOOKUP(0,0/FIND(摘要・科目対応表!$A$1:$A$300,貼り付け用!B132),摘要・科目対応表!$D$1:$D$300),0)=0,記入情報!$B$2,LOOKUP(0,0/FIND(摘要・科目対応表!$A$1:$A$300,貼り付け用!B132),摘要・科目対応表!$D$1:$D$300))))</f>
        <v/>
      </c>
      <c r="E132" t="str" cm="1">
        <f t="array" ref="E132">IF(AND(貼り付け用!C132="",貼り付け用!D132=""),"",IF(貼り付け用!C132="",記入情報!$B$7,IF(IFERROR(LOOKUP(0,0/FIND(摘要・科目対応表!$A$1:$A$300,貼り付け用!B132),摘要・科目対応表!$E$1:$E$300),0)=0,"",LOOKUP(0,0/FIND(摘要・科目対応表!$A$1:$A$300,貼り付け用!B132),摘要・科目対応表!$E$1:$E$300))))&amp;""</f>
        <v/>
      </c>
      <c r="F132" t="str" cm="1">
        <f t="array" ref="F132">IF(AND(貼り付け用!C132="",貼り付け用!D132=""),"",IF(貼り付け用!C132="",記入情報!$B$8,IF(IFERROR(LOOKUP(0,0/FIND(摘要・科目対応表!$A$1:$A$300,貼り付け用!B132),摘要・科目対応表!$F$1:$F$300),0)=0,"",LOOKUP(0,0/FIND(摘要・科目対応表!$A$1:$A$300,貼り付け用!B132),摘要・科目対応表!$F$1:$F$300))))&amp;""</f>
        <v/>
      </c>
      <c r="G132" t="str" cm="1">
        <f t="array" ref="G132">IF(AND(貼り付け用!C132="",貼り付け用!D132=""),"",IF(貼り付け用!C132&lt;&gt;"",記入情報!$B$5,IF(IFERROR(LOOKUP(0,0/FIND(摘要・科目対応表!$A$1:$A$300,貼り付け用!B132),摘要・科目対応表!$G$1:$G$300),0)=0,記入情報!$B$3,LOOKUP(0,0/FIND(摘要・科目対応表!$A$1:$A$300,貼り付け用!B132),摘要・科目対応表!$G$1:$G$300))))</f>
        <v/>
      </c>
      <c r="H132" t="str" cm="1">
        <f t="array" ref="H132">IF(AND(貼り付け用!C132="",貼り付け用!D132=""),"",IF(貼り付け用!C132&lt;&gt;"",記入情報!$B$6,IF(IFERROR(LOOKUP(0,0/FIND(摘要・科目対応表!$A$1:$A$300,貼り付け用!B132),摘要・科目対応表!$H$1:$H$300),0)=0,記入情報!$B$4,LOOKUP(0,0/FIND(摘要・科目対応表!$A$1:$A$300,貼り付け用!B132),摘要・科目対応表!$H$1:$H$300))))</f>
        <v/>
      </c>
      <c r="I132" t="str" cm="1">
        <f t="array" ref="I132">IF(AND(貼り付け用!C132="",貼り付け用!D132=""),"",IF(貼り付け用!C132&lt;&gt;"",記入情報!$B$7,IF(IFERROR(LOOKUP(0,0/FIND(摘要・科目対応表!$A$1:$A$300,貼り付け用!B132),摘要・科目対応表!$I$1:$I$300),0)=0,"",LOOKUP(0,0/FIND(摘要・科目対応表!$A$1:$A$300,貼り付け用!B132),摘要・科目対応表!$I$1:$I$300))))&amp;""</f>
        <v/>
      </c>
      <c r="J132" t="str" cm="1">
        <f t="array" ref="J132">IF(AND(貼り付け用!C132="",貼り付け用!D132=""),"",IF(貼り付け用!C132&lt;&gt;"",記入情報!$B$8,IF(IFERROR(LOOKUP(0,0/FIND(摘要・科目対応表!$A$1:$A$300,貼り付け用!B132),摘要・科目対応表!$J$1:$J$300),0)=0,"",LOOKUP(0,0/FIND(摘要・科目対応表!$A$1:$A$300,貼り付け用!B132),摘要・科目対応表!$J$1:$J$300))))&amp;""</f>
        <v/>
      </c>
      <c r="K132" t="str">
        <f>IF(AND(貼り付け用!D132="",貼り付け用!C132=""),"",IF(貼り付け用!D132="",貼り付け用!C132,貼り付け用!D132))</f>
        <v/>
      </c>
      <c r="L132" t="str" cm="1">
        <f t="array" ref="L132">IF(貼り付け用!B132="","",IF(IFERROR(LOOKUP(0,0/FIND(摘要・科目対応表!$A$1:$A$300,貼り付け用!B132),摘要・科目対応表!$B$1:$B$300),0)=0,貼り付け用!B132,LOOKUP(0,0/FIND(摘要・科目対応表!$A$1:$A$300,貼り付け用!B132),摘要・科目対応表!$B$1:$B$300)))</f>
        <v/>
      </c>
      <c r="M132" t="str" cm="1">
        <f t="array" ref="M132">IF(AND(貼り付け用!C132="",貼り付け用!D132=""),"",IF(IFERROR(LOOKUP(0,0/FIND(摘要・科目対応表!$A$1:$A$300,貼り付け用!B132),摘要・科目対応表!$L$1:$L$300),0)="","",IFERROR(LOOKUP(0,0/FIND(摘要・科目対応表!$A$1:$A$300,貼り付け用!B132),摘要・科目対応表!$L$1:$L$300),"")))</f>
        <v/>
      </c>
      <c r="N132" t="str" cm="1">
        <f t="array" ref="N132">IF(AND(貼り付け用!C132="",貼り付け用!D132=""),"",IF(IFERROR(LOOKUP(0,0/FIND(摘要・科目対応表!$A$1:$A$300,貼り付け用!B132),摘要・科目対応表!$K$1:$K$300),0)=0,"",LOOKUP(0,0/FIND(摘要・科目対応表!$A$1:$A$300,貼り付け用!B132),摘要・科目対応表!$K$1:$K$300)))</f>
        <v/>
      </c>
      <c r="O132" t="str" cm="1">
        <f t="array" ref="O132">IF(AND(貼り付け用!C132="",貼り付け用!D132=""),"",IF(IFERROR(LOOKUP(0,0/FIND(摘要・科目対応表!$A$1:$A$300,貼り付け用!B132),摘要・科目対応表!$N$1:$N$300),0)=0,"",LOOKUP(0,0/FIND(摘要・科目対応表!$A$1:$A$300,貼り付け用!B132),摘要・科目対応表!$N$1:$N$300)))</f>
        <v/>
      </c>
      <c r="P132" t="str" cm="1">
        <f t="array" ref="P132">IF(AND(貼り付け用!C132="",貼り付け用!D132=""),"",IF(IFERROR(LOOKUP(0,0/FIND(摘要・科目対応表!$A$1:$A$300,貼り付け用!B132),摘要・科目対応表!$M$1:$M$300),0)=0,"",LOOKUP(0,0/FIND(摘要・科目対応表!$A$1:$A$300,貼り付け用!B132),摘要・科目対応表!$M$1:$M$300)))</f>
        <v/>
      </c>
    </row>
    <row r="133" spans="1:16">
      <c r="A133" t="str">
        <f>IF(貼り付け用!A133="","",1)</f>
        <v/>
      </c>
      <c r="B133" t="str">
        <f>IF(貼り付け用!A133="","",TEXT(貼り付け用!A133,"yyyymmdd"))</f>
        <v/>
      </c>
      <c r="C133" t="str" cm="1">
        <f t="array" ref="C133">IF(AND(貼り付け用!C133="",貼り付け用!D133=""),"",IF(貼り付け用!C133="",記入情報!$B$5,IF(IFERROR(LOOKUP(0,0/FIND(摘要・科目対応表!$A$1:$A$300,貼り付け用!B133),摘要・科目対応表!$C$1:$C$300),0)=0,記入情報!$B$1,LOOKUP(0,0/FIND(摘要・科目対応表!$A$1:$A$300,貼り付け用!B133),摘要・科目対応表!$C$1:$C$300))))</f>
        <v/>
      </c>
      <c r="D133" t="str" cm="1">
        <f t="array" ref="D133">IF(AND(貼り付け用!C133="",貼り付け用!D133=""),"",IF(貼り付け用!C133="",記入情報!$B$6,IF(IFERROR(LOOKUP(0,0/FIND(摘要・科目対応表!$A$1:$A$300,貼り付け用!B133),摘要・科目対応表!$D$1:$D$300),0)=0,記入情報!$B$2,LOOKUP(0,0/FIND(摘要・科目対応表!$A$1:$A$300,貼り付け用!B133),摘要・科目対応表!$D$1:$D$300))))</f>
        <v/>
      </c>
      <c r="E133" t="str" cm="1">
        <f t="array" ref="E133">IF(AND(貼り付け用!C133="",貼り付け用!D133=""),"",IF(貼り付け用!C133="",記入情報!$B$7,IF(IFERROR(LOOKUP(0,0/FIND(摘要・科目対応表!$A$1:$A$300,貼り付け用!B133),摘要・科目対応表!$E$1:$E$300),0)=0,"",LOOKUP(0,0/FIND(摘要・科目対応表!$A$1:$A$300,貼り付け用!B133),摘要・科目対応表!$E$1:$E$300))))&amp;""</f>
        <v/>
      </c>
      <c r="F133" t="str" cm="1">
        <f t="array" ref="F133">IF(AND(貼り付け用!C133="",貼り付け用!D133=""),"",IF(貼り付け用!C133="",記入情報!$B$8,IF(IFERROR(LOOKUP(0,0/FIND(摘要・科目対応表!$A$1:$A$300,貼り付け用!B133),摘要・科目対応表!$F$1:$F$300),0)=0,"",LOOKUP(0,0/FIND(摘要・科目対応表!$A$1:$A$300,貼り付け用!B133),摘要・科目対応表!$F$1:$F$300))))&amp;""</f>
        <v/>
      </c>
      <c r="G133" t="str" cm="1">
        <f t="array" ref="G133">IF(AND(貼り付け用!C133="",貼り付け用!D133=""),"",IF(貼り付け用!C133&lt;&gt;"",記入情報!$B$5,IF(IFERROR(LOOKUP(0,0/FIND(摘要・科目対応表!$A$1:$A$300,貼り付け用!B133),摘要・科目対応表!$G$1:$G$300),0)=0,記入情報!$B$3,LOOKUP(0,0/FIND(摘要・科目対応表!$A$1:$A$300,貼り付け用!B133),摘要・科目対応表!$G$1:$G$300))))</f>
        <v/>
      </c>
      <c r="H133" t="str" cm="1">
        <f t="array" ref="H133">IF(AND(貼り付け用!C133="",貼り付け用!D133=""),"",IF(貼り付け用!C133&lt;&gt;"",記入情報!$B$6,IF(IFERROR(LOOKUP(0,0/FIND(摘要・科目対応表!$A$1:$A$300,貼り付け用!B133),摘要・科目対応表!$H$1:$H$300),0)=0,記入情報!$B$4,LOOKUP(0,0/FIND(摘要・科目対応表!$A$1:$A$300,貼り付け用!B133),摘要・科目対応表!$H$1:$H$300))))</f>
        <v/>
      </c>
      <c r="I133" t="str" cm="1">
        <f t="array" ref="I133">IF(AND(貼り付け用!C133="",貼り付け用!D133=""),"",IF(貼り付け用!C133&lt;&gt;"",記入情報!$B$7,IF(IFERROR(LOOKUP(0,0/FIND(摘要・科目対応表!$A$1:$A$300,貼り付け用!B133),摘要・科目対応表!$I$1:$I$300),0)=0,"",LOOKUP(0,0/FIND(摘要・科目対応表!$A$1:$A$300,貼り付け用!B133),摘要・科目対応表!$I$1:$I$300))))&amp;""</f>
        <v/>
      </c>
      <c r="J133" t="str" cm="1">
        <f t="array" ref="J133">IF(AND(貼り付け用!C133="",貼り付け用!D133=""),"",IF(貼り付け用!C133&lt;&gt;"",記入情報!$B$8,IF(IFERROR(LOOKUP(0,0/FIND(摘要・科目対応表!$A$1:$A$300,貼り付け用!B133),摘要・科目対応表!$J$1:$J$300),0)=0,"",LOOKUP(0,0/FIND(摘要・科目対応表!$A$1:$A$300,貼り付け用!B133),摘要・科目対応表!$J$1:$J$300))))&amp;""</f>
        <v/>
      </c>
      <c r="K133" t="str">
        <f>IF(AND(貼り付け用!D133="",貼り付け用!C133=""),"",IF(貼り付け用!D133="",貼り付け用!C133,貼り付け用!D133))</f>
        <v/>
      </c>
      <c r="L133" t="str" cm="1">
        <f t="array" ref="L133">IF(貼り付け用!B133="","",IF(IFERROR(LOOKUP(0,0/FIND(摘要・科目対応表!$A$1:$A$300,貼り付け用!B133),摘要・科目対応表!$B$1:$B$300),0)=0,貼り付け用!B133,LOOKUP(0,0/FIND(摘要・科目対応表!$A$1:$A$300,貼り付け用!B133),摘要・科目対応表!$B$1:$B$300)))</f>
        <v/>
      </c>
      <c r="M133" t="str" cm="1">
        <f t="array" ref="M133">IF(AND(貼り付け用!C133="",貼り付け用!D133=""),"",IF(IFERROR(LOOKUP(0,0/FIND(摘要・科目対応表!$A$1:$A$300,貼り付け用!B133),摘要・科目対応表!$L$1:$L$300),0)="","",IFERROR(LOOKUP(0,0/FIND(摘要・科目対応表!$A$1:$A$300,貼り付け用!B133),摘要・科目対応表!$L$1:$L$300),"")))</f>
        <v/>
      </c>
      <c r="N133" t="str" cm="1">
        <f t="array" ref="N133">IF(AND(貼り付け用!C133="",貼り付け用!D133=""),"",IF(IFERROR(LOOKUP(0,0/FIND(摘要・科目対応表!$A$1:$A$300,貼り付け用!B133),摘要・科目対応表!$K$1:$K$300),0)=0,"",LOOKUP(0,0/FIND(摘要・科目対応表!$A$1:$A$300,貼り付け用!B133),摘要・科目対応表!$K$1:$K$300)))</f>
        <v/>
      </c>
      <c r="O133" t="str" cm="1">
        <f t="array" ref="O133">IF(AND(貼り付け用!C133="",貼り付け用!D133=""),"",IF(IFERROR(LOOKUP(0,0/FIND(摘要・科目対応表!$A$1:$A$300,貼り付け用!B133),摘要・科目対応表!$N$1:$N$300),0)=0,"",LOOKUP(0,0/FIND(摘要・科目対応表!$A$1:$A$300,貼り付け用!B133),摘要・科目対応表!$N$1:$N$300)))</f>
        <v/>
      </c>
      <c r="P133" t="str" cm="1">
        <f t="array" ref="P133">IF(AND(貼り付け用!C133="",貼り付け用!D133=""),"",IF(IFERROR(LOOKUP(0,0/FIND(摘要・科目対応表!$A$1:$A$300,貼り付け用!B133),摘要・科目対応表!$M$1:$M$300),0)=0,"",LOOKUP(0,0/FIND(摘要・科目対応表!$A$1:$A$300,貼り付け用!B133),摘要・科目対応表!$M$1:$M$300)))</f>
        <v/>
      </c>
    </row>
    <row r="134" spans="1:16">
      <c r="A134" t="str">
        <f>IF(貼り付け用!A134="","",1)</f>
        <v/>
      </c>
      <c r="B134" t="str">
        <f>IF(貼り付け用!A134="","",TEXT(貼り付け用!A134,"yyyymmdd"))</f>
        <v/>
      </c>
      <c r="C134" t="str" cm="1">
        <f t="array" ref="C134">IF(AND(貼り付け用!C134="",貼り付け用!D134=""),"",IF(貼り付け用!C134="",記入情報!$B$5,IF(IFERROR(LOOKUP(0,0/FIND(摘要・科目対応表!$A$1:$A$300,貼り付け用!B134),摘要・科目対応表!$C$1:$C$300),0)=0,記入情報!$B$1,LOOKUP(0,0/FIND(摘要・科目対応表!$A$1:$A$300,貼り付け用!B134),摘要・科目対応表!$C$1:$C$300))))</f>
        <v/>
      </c>
      <c r="D134" t="str" cm="1">
        <f t="array" ref="D134">IF(AND(貼り付け用!C134="",貼り付け用!D134=""),"",IF(貼り付け用!C134="",記入情報!$B$6,IF(IFERROR(LOOKUP(0,0/FIND(摘要・科目対応表!$A$1:$A$300,貼り付け用!B134),摘要・科目対応表!$D$1:$D$300),0)=0,記入情報!$B$2,LOOKUP(0,0/FIND(摘要・科目対応表!$A$1:$A$300,貼り付け用!B134),摘要・科目対応表!$D$1:$D$300))))</f>
        <v/>
      </c>
      <c r="E134" t="str" cm="1">
        <f t="array" ref="E134">IF(AND(貼り付け用!C134="",貼り付け用!D134=""),"",IF(貼り付け用!C134="",記入情報!$B$7,IF(IFERROR(LOOKUP(0,0/FIND(摘要・科目対応表!$A$1:$A$300,貼り付け用!B134),摘要・科目対応表!$E$1:$E$300),0)=0,"",LOOKUP(0,0/FIND(摘要・科目対応表!$A$1:$A$300,貼り付け用!B134),摘要・科目対応表!$E$1:$E$300))))&amp;""</f>
        <v/>
      </c>
      <c r="F134" t="str" cm="1">
        <f t="array" ref="F134">IF(AND(貼り付け用!C134="",貼り付け用!D134=""),"",IF(貼り付け用!C134="",記入情報!$B$8,IF(IFERROR(LOOKUP(0,0/FIND(摘要・科目対応表!$A$1:$A$300,貼り付け用!B134),摘要・科目対応表!$F$1:$F$300),0)=0,"",LOOKUP(0,0/FIND(摘要・科目対応表!$A$1:$A$300,貼り付け用!B134),摘要・科目対応表!$F$1:$F$300))))&amp;""</f>
        <v/>
      </c>
      <c r="G134" t="str" cm="1">
        <f t="array" ref="G134">IF(AND(貼り付け用!C134="",貼り付け用!D134=""),"",IF(貼り付け用!C134&lt;&gt;"",記入情報!$B$5,IF(IFERROR(LOOKUP(0,0/FIND(摘要・科目対応表!$A$1:$A$300,貼り付け用!B134),摘要・科目対応表!$G$1:$G$300),0)=0,記入情報!$B$3,LOOKUP(0,0/FIND(摘要・科目対応表!$A$1:$A$300,貼り付け用!B134),摘要・科目対応表!$G$1:$G$300))))</f>
        <v/>
      </c>
      <c r="H134" t="str" cm="1">
        <f t="array" ref="H134">IF(AND(貼り付け用!C134="",貼り付け用!D134=""),"",IF(貼り付け用!C134&lt;&gt;"",記入情報!$B$6,IF(IFERROR(LOOKUP(0,0/FIND(摘要・科目対応表!$A$1:$A$300,貼り付け用!B134),摘要・科目対応表!$H$1:$H$300),0)=0,記入情報!$B$4,LOOKUP(0,0/FIND(摘要・科目対応表!$A$1:$A$300,貼り付け用!B134),摘要・科目対応表!$H$1:$H$300))))</f>
        <v/>
      </c>
      <c r="I134" t="str" cm="1">
        <f t="array" ref="I134">IF(AND(貼り付け用!C134="",貼り付け用!D134=""),"",IF(貼り付け用!C134&lt;&gt;"",記入情報!$B$7,IF(IFERROR(LOOKUP(0,0/FIND(摘要・科目対応表!$A$1:$A$300,貼り付け用!B134),摘要・科目対応表!$I$1:$I$300),0)=0,"",LOOKUP(0,0/FIND(摘要・科目対応表!$A$1:$A$300,貼り付け用!B134),摘要・科目対応表!$I$1:$I$300))))&amp;""</f>
        <v/>
      </c>
      <c r="J134" t="str" cm="1">
        <f t="array" ref="J134">IF(AND(貼り付け用!C134="",貼り付け用!D134=""),"",IF(貼り付け用!C134&lt;&gt;"",記入情報!$B$8,IF(IFERROR(LOOKUP(0,0/FIND(摘要・科目対応表!$A$1:$A$300,貼り付け用!B134),摘要・科目対応表!$J$1:$J$300),0)=0,"",LOOKUP(0,0/FIND(摘要・科目対応表!$A$1:$A$300,貼り付け用!B134),摘要・科目対応表!$J$1:$J$300))))&amp;""</f>
        <v/>
      </c>
      <c r="K134" t="str">
        <f>IF(AND(貼り付け用!D134="",貼り付け用!C134=""),"",IF(貼り付け用!D134="",貼り付け用!C134,貼り付け用!D134))</f>
        <v/>
      </c>
      <c r="L134" t="str" cm="1">
        <f t="array" ref="L134">IF(貼り付け用!B134="","",IF(IFERROR(LOOKUP(0,0/FIND(摘要・科目対応表!$A$1:$A$300,貼り付け用!B134),摘要・科目対応表!$B$1:$B$300),0)=0,貼り付け用!B134,LOOKUP(0,0/FIND(摘要・科目対応表!$A$1:$A$300,貼り付け用!B134),摘要・科目対応表!$B$1:$B$300)))</f>
        <v/>
      </c>
      <c r="M134" t="str" cm="1">
        <f t="array" ref="M134">IF(AND(貼り付け用!C134="",貼り付け用!D134=""),"",IF(IFERROR(LOOKUP(0,0/FIND(摘要・科目対応表!$A$1:$A$300,貼り付け用!B134),摘要・科目対応表!$L$1:$L$300),0)="","",IFERROR(LOOKUP(0,0/FIND(摘要・科目対応表!$A$1:$A$300,貼り付け用!B134),摘要・科目対応表!$L$1:$L$300),"")))</f>
        <v/>
      </c>
      <c r="N134" t="str" cm="1">
        <f t="array" ref="N134">IF(AND(貼り付け用!C134="",貼り付け用!D134=""),"",IF(IFERROR(LOOKUP(0,0/FIND(摘要・科目対応表!$A$1:$A$300,貼り付け用!B134),摘要・科目対応表!$K$1:$K$300),0)=0,"",LOOKUP(0,0/FIND(摘要・科目対応表!$A$1:$A$300,貼り付け用!B134),摘要・科目対応表!$K$1:$K$300)))</f>
        <v/>
      </c>
      <c r="O134" t="str" cm="1">
        <f t="array" ref="O134">IF(AND(貼り付け用!C134="",貼り付け用!D134=""),"",IF(IFERROR(LOOKUP(0,0/FIND(摘要・科目対応表!$A$1:$A$300,貼り付け用!B134),摘要・科目対応表!$N$1:$N$300),0)=0,"",LOOKUP(0,0/FIND(摘要・科目対応表!$A$1:$A$300,貼り付け用!B134),摘要・科目対応表!$N$1:$N$300)))</f>
        <v/>
      </c>
      <c r="P134" t="str" cm="1">
        <f t="array" ref="P134">IF(AND(貼り付け用!C134="",貼り付け用!D134=""),"",IF(IFERROR(LOOKUP(0,0/FIND(摘要・科目対応表!$A$1:$A$300,貼り付け用!B134),摘要・科目対応表!$M$1:$M$300),0)=0,"",LOOKUP(0,0/FIND(摘要・科目対応表!$A$1:$A$300,貼り付け用!B134),摘要・科目対応表!$M$1:$M$300)))</f>
        <v/>
      </c>
    </row>
    <row r="135" spans="1:16">
      <c r="A135" t="str">
        <f>IF(貼り付け用!A135="","",1)</f>
        <v/>
      </c>
      <c r="B135" t="str">
        <f>IF(貼り付け用!A135="","",TEXT(貼り付け用!A135,"yyyymmdd"))</f>
        <v/>
      </c>
      <c r="C135" t="str" cm="1">
        <f t="array" ref="C135">IF(AND(貼り付け用!C135="",貼り付け用!D135=""),"",IF(貼り付け用!C135="",記入情報!$B$5,IF(IFERROR(LOOKUP(0,0/FIND(摘要・科目対応表!$A$1:$A$300,貼り付け用!B135),摘要・科目対応表!$C$1:$C$300),0)=0,記入情報!$B$1,LOOKUP(0,0/FIND(摘要・科目対応表!$A$1:$A$300,貼り付け用!B135),摘要・科目対応表!$C$1:$C$300))))</f>
        <v/>
      </c>
      <c r="D135" t="str" cm="1">
        <f t="array" ref="D135">IF(AND(貼り付け用!C135="",貼り付け用!D135=""),"",IF(貼り付け用!C135="",記入情報!$B$6,IF(IFERROR(LOOKUP(0,0/FIND(摘要・科目対応表!$A$1:$A$300,貼り付け用!B135),摘要・科目対応表!$D$1:$D$300),0)=0,記入情報!$B$2,LOOKUP(0,0/FIND(摘要・科目対応表!$A$1:$A$300,貼り付け用!B135),摘要・科目対応表!$D$1:$D$300))))</f>
        <v/>
      </c>
      <c r="E135" t="str" cm="1">
        <f t="array" ref="E135">IF(AND(貼り付け用!C135="",貼り付け用!D135=""),"",IF(貼り付け用!C135="",記入情報!$B$7,IF(IFERROR(LOOKUP(0,0/FIND(摘要・科目対応表!$A$1:$A$300,貼り付け用!B135),摘要・科目対応表!$E$1:$E$300),0)=0,"",LOOKUP(0,0/FIND(摘要・科目対応表!$A$1:$A$300,貼り付け用!B135),摘要・科目対応表!$E$1:$E$300))))&amp;""</f>
        <v/>
      </c>
      <c r="F135" t="str" cm="1">
        <f t="array" ref="F135">IF(AND(貼り付け用!C135="",貼り付け用!D135=""),"",IF(貼り付け用!C135="",記入情報!$B$8,IF(IFERROR(LOOKUP(0,0/FIND(摘要・科目対応表!$A$1:$A$300,貼り付け用!B135),摘要・科目対応表!$F$1:$F$300),0)=0,"",LOOKUP(0,0/FIND(摘要・科目対応表!$A$1:$A$300,貼り付け用!B135),摘要・科目対応表!$F$1:$F$300))))&amp;""</f>
        <v/>
      </c>
      <c r="G135" t="str" cm="1">
        <f t="array" ref="G135">IF(AND(貼り付け用!C135="",貼り付け用!D135=""),"",IF(貼り付け用!C135&lt;&gt;"",記入情報!$B$5,IF(IFERROR(LOOKUP(0,0/FIND(摘要・科目対応表!$A$1:$A$300,貼り付け用!B135),摘要・科目対応表!$G$1:$G$300),0)=0,記入情報!$B$3,LOOKUP(0,0/FIND(摘要・科目対応表!$A$1:$A$300,貼り付け用!B135),摘要・科目対応表!$G$1:$G$300))))</f>
        <v/>
      </c>
      <c r="H135" t="str" cm="1">
        <f t="array" ref="H135">IF(AND(貼り付け用!C135="",貼り付け用!D135=""),"",IF(貼り付け用!C135&lt;&gt;"",記入情報!$B$6,IF(IFERROR(LOOKUP(0,0/FIND(摘要・科目対応表!$A$1:$A$300,貼り付け用!B135),摘要・科目対応表!$H$1:$H$300),0)=0,記入情報!$B$4,LOOKUP(0,0/FIND(摘要・科目対応表!$A$1:$A$300,貼り付け用!B135),摘要・科目対応表!$H$1:$H$300))))</f>
        <v/>
      </c>
      <c r="I135" t="str" cm="1">
        <f t="array" ref="I135">IF(AND(貼り付け用!C135="",貼り付け用!D135=""),"",IF(貼り付け用!C135&lt;&gt;"",記入情報!$B$7,IF(IFERROR(LOOKUP(0,0/FIND(摘要・科目対応表!$A$1:$A$300,貼り付け用!B135),摘要・科目対応表!$I$1:$I$300),0)=0,"",LOOKUP(0,0/FIND(摘要・科目対応表!$A$1:$A$300,貼り付け用!B135),摘要・科目対応表!$I$1:$I$300))))&amp;""</f>
        <v/>
      </c>
      <c r="J135" t="str" cm="1">
        <f t="array" ref="J135">IF(AND(貼り付け用!C135="",貼り付け用!D135=""),"",IF(貼り付け用!C135&lt;&gt;"",記入情報!$B$8,IF(IFERROR(LOOKUP(0,0/FIND(摘要・科目対応表!$A$1:$A$300,貼り付け用!B135),摘要・科目対応表!$J$1:$J$300),0)=0,"",LOOKUP(0,0/FIND(摘要・科目対応表!$A$1:$A$300,貼り付け用!B135),摘要・科目対応表!$J$1:$J$300))))&amp;""</f>
        <v/>
      </c>
      <c r="K135" t="str">
        <f>IF(AND(貼り付け用!D135="",貼り付け用!C135=""),"",IF(貼り付け用!D135="",貼り付け用!C135,貼り付け用!D135))</f>
        <v/>
      </c>
      <c r="L135" t="str" cm="1">
        <f t="array" ref="L135">IF(貼り付け用!B135="","",IF(IFERROR(LOOKUP(0,0/FIND(摘要・科目対応表!$A$1:$A$300,貼り付け用!B135),摘要・科目対応表!$B$1:$B$300),0)=0,貼り付け用!B135,LOOKUP(0,0/FIND(摘要・科目対応表!$A$1:$A$300,貼り付け用!B135),摘要・科目対応表!$B$1:$B$300)))</f>
        <v/>
      </c>
      <c r="M135" t="str" cm="1">
        <f t="array" ref="M135">IF(AND(貼り付け用!C135="",貼り付け用!D135=""),"",IF(IFERROR(LOOKUP(0,0/FIND(摘要・科目対応表!$A$1:$A$300,貼り付け用!B135),摘要・科目対応表!$L$1:$L$300),0)="","",IFERROR(LOOKUP(0,0/FIND(摘要・科目対応表!$A$1:$A$300,貼り付け用!B135),摘要・科目対応表!$L$1:$L$300),"")))</f>
        <v/>
      </c>
      <c r="N135" t="str" cm="1">
        <f t="array" ref="N135">IF(AND(貼り付け用!C135="",貼り付け用!D135=""),"",IF(IFERROR(LOOKUP(0,0/FIND(摘要・科目対応表!$A$1:$A$300,貼り付け用!B135),摘要・科目対応表!$K$1:$K$300),0)=0,"",LOOKUP(0,0/FIND(摘要・科目対応表!$A$1:$A$300,貼り付け用!B135),摘要・科目対応表!$K$1:$K$300)))</f>
        <v/>
      </c>
      <c r="O135" t="str" cm="1">
        <f t="array" ref="O135">IF(AND(貼り付け用!C135="",貼り付け用!D135=""),"",IF(IFERROR(LOOKUP(0,0/FIND(摘要・科目対応表!$A$1:$A$300,貼り付け用!B135),摘要・科目対応表!$N$1:$N$300),0)=0,"",LOOKUP(0,0/FIND(摘要・科目対応表!$A$1:$A$300,貼り付け用!B135),摘要・科目対応表!$N$1:$N$300)))</f>
        <v/>
      </c>
      <c r="P135" t="str" cm="1">
        <f t="array" ref="P135">IF(AND(貼り付け用!C135="",貼り付け用!D135=""),"",IF(IFERROR(LOOKUP(0,0/FIND(摘要・科目対応表!$A$1:$A$300,貼り付け用!B135),摘要・科目対応表!$M$1:$M$300),0)=0,"",LOOKUP(0,0/FIND(摘要・科目対応表!$A$1:$A$300,貼り付け用!B135),摘要・科目対応表!$M$1:$M$300)))</f>
        <v/>
      </c>
    </row>
    <row r="136" spans="1:16">
      <c r="A136" t="str">
        <f>IF(貼り付け用!A136="","",1)</f>
        <v/>
      </c>
      <c r="B136" t="str">
        <f>IF(貼り付け用!A136="","",TEXT(貼り付け用!A136,"yyyymmdd"))</f>
        <v/>
      </c>
      <c r="C136" t="str" cm="1">
        <f t="array" ref="C136">IF(AND(貼り付け用!C136="",貼り付け用!D136=""),"",IF(貼り付け用!C136="",記入情報!$B$5,IF(IFERROR(LOOKUP(0,0/FIND(摘要・科目対応表!$A$1:$A$300,貼り付け用!B136),摘要・科目対応表!$C$1:$C$300),0)=0,記入情報!$B$1,LOOKUP(0,0/FIND(摘要・科目対応表!$A$1:$A$300,貼り付け用!B136),摘要・科目対応表!$C$1:$C$300))))</f>
        <v/>
      </c>
      <c r="D136" t="str" cm="1">
        <f t="array" ref="D136">IF(AND(貼り付け用!C136="",貼り付け用!D136=""),"",IF(貼り付け用!C136="",記入情報!$B$6,IF(IFERROR(LOOKUP(0,0/FIND(摘要・科目対応表!$A$1:$A$300,貼り付け用!B136),摘要・科目対応表!$D$1:$D$300),0)=0,記入情報!$B$2,LOOKUP(0,0/FIND(摘要・科目対応表!$A$1:$A$300,貼り付け用!B136),摘要・科目対応表!$D$1:$D$300))))</f>
        <v/>
      </c>
      <c r="E136" t="str" cm="1">
        <f t="array" ref="E136">IF(AND(貼り付け用!C136="",貼り付け用!D136=""),"",IF(貼り付け用!C136="",記入情報!$B$7,IF(IFERROR(LOOKUP(0,0/FIND(摘要・科目対応表!$A$1:$A$300,貼り付け用!B136),摘要・科目対応表!$E$1:$E$300),0)=0,"",LOOKUP(0,0/FIND(摘要・科目対応表!$A$1:$A$300,貼り付け用!B136),摘要・科目対応表!$E$1:$E$300))))&amp;""</f>
        <v/>
      </c>
      <c r="F136" t="str" cm="1">
        <f t="array" ref="F136">IF(AND(貼り付け用!C136="",貼り付け用!D136=""),"",IF(貼り付け用!C136="",記入情報!$B$8,IF(IFERROR(LOOKUP(0,0/FIND(摘要・科目対応表!$A$1:$A$300,貼り付け用!B136),摘要・科目対応表!$F$1:$F$300),0)=0,"",LOOKUP(0,0/FIND(摘要・科目対応表!$A$1:$A$300,貼り付け用!B136),摘要・科目対応表!$F$1:$F$300))))&amp;""</f>
        <v/>
      </c>
      <c r="G136" t="str" cm="1">
        <f t="array" ref="G136">IF(AND(貼り付け用!C136="",貼り付け用!D136=""),"",IF(貼り付け用!C136&lt;&gt;"",記入情報!$B$5,IF(IFERROR(LOOKUP(0,0/FIND(摘要・科目対応表!$A$1:$A$300,貼り付け用!B136),摘要・科目対応表!$G$1:$G$300),0)=0,記入情報!$B$3,LOOKUP(0,0/FIND(摘要・科目対応表!$A$1:$A$300,貼り付け用!B136),摘要・科目対応表!$G$1:$G$300))))</f>
        <v/>
      </c>
      <c r="H136" t="str" cm="1">
        <f t="array" ref="H136">IF(AND(貼り付け用!C136="",貼り付け用!D136=""),"",IF(貼り付け用!C136&lt;&gt;"",記入情報!$B$6,IF(IFERROR(LOOKUP(0,0/FIND(摘要・科目対応表!$A$1:$A$300,貼り付け用!B136),摘要・科目対応表!$H$1:$H$300),0)=0,記入情報!$B$4,LOOKUP(0,0/FIND(摘要・科目対応表!$A$1:$A$300,貼り付け用!B136),摘要・科目対応表!$H$1:$H$300))))</f>
        <v/>
      </c>
      <c r="I136" t="str" cm="1">
        <f t="array" ref="I136">IF(AND(貼り付け用!C136="",貼り付け用!D136=""),"",IF(貼り付け用!C136&lt;&gt;"",記入情報!$B$7,IF(IFERROR(LOOKUP(0,0/FIND(摘要・科目対応表!$A$1:$A$300,貼り付け用!B136),摘要・科目対応表!$I$1:$I$300),0)=0,"",LOOKUP(0,0/FIND(摘要・科目対応表!$A$1:$A$300,貼り付け用!B136),摘要・科目対応表!$I$1:$I$300))))&amp;""</f>
        <v/>
      </c>
      <c r="J136" t="str" cm="1">
        <f t="array" ref="J136">IF(AND(貼り付け用!C136="",貼り付け用!D136=""),"",IF(貼り付け用!C136&lt;&gt;"",記入情報!$B$8,IF(IFERROR(LOOKUP(0,0/FIND(摘要・科目対応表!$A$1:$A$300,貼り付け用!B136),摘要・科目対応表!$J$1:$J$300),0)=0,"",LOOKUP(0,0/FIND(摘要・科目対応表!$A$1:$A$300,貼り付け用!B136),摘要・科目対応表!$J$1:$J$300))))&amp;""</f>
        <v/>
      </c>
      <c r="K136" t="str">
        <f>IF(AND(貼り付け用!D136="",貼り付け用!C136=""),"",IF(貼り付け用!D136="",貼り付け用!C136,貼り付け用!D136))</f>
        <v/>
      </c>
      <c r="L136" t="str" cm="1">
        <f t="array" ref="L136">IF(貼り付け用!B136="","",IF(IFERROR(LOOKUP(0,0/FIND(摘要・科目対応表!$A$1:$A$300,貼り付け用!B136),摘要・科目対応表!$B$1:$B$300),0)=0,貼り付け用!B136,LOOKUP(0,0/FIND(摘要・科目対応表!$A$1:$A$300,貼り付け用!B136),摘要・科目対応表!$B$1:$B$300)))</f>
        <v/>
      </c>
      <c r="M136" t="str" cm="1">
        <f t="array" ref="M136">IF(AND(貼り付け用!C136="",貼り付け用!D136=""),"",IF(IFERROR(LOOKUP(0,0/FIND(摘要・科目対応表!$A$1:$A$300,貼り付け用!B136),摘要・科目対応表!$L$1:$L$300),0)="","",IFERROR(LOOKUP(0,0/FIND(摘要・科目対応表!$A$1:$A$300,貼り付け用!B136),摘要・科目対応表!$L$1:$L$300),"")))</f>
        <v/>
      </c>
      <c r="N136" t="str" cm="1">
        <f t="array" ref="N136">IF(AND(貼り付け用!C136="",貼り付け用!D136=""),"",IF(IFERROR(LOOKUP(0,0/FIND(摘要・科目対応表!$A$1:$A$300,貼り付け用!B136),摘要・科目対応表!$K$1:$K$300),0)=0,"",LOOKUP(0,0/FIND(摘要・科目対応表!$A$1:$A$300,貼り付け用!B136),摘要・科目対応表!$K$1:$K$300)))</f>
        <v/>
      </c>
      <c r="O136" t="str" cm="1">
        <f t="array" ref="O136">IF(AND(貼り付け用!C136="",貼り付け用!D136=""),"",IF(IFERROR(LOOKUP(0,0/FIND(摘要・科目対応表!$A$1:$A$300,貼り付け用!B136),摘要・科目対応表!$N$1:$N$300),0)=0,"",LOOKUP(0,0/FIND(摘要・科目対応表!$A$1:$A$300,貼り付け用!B136),摘要・科目対応表!$N$1:$N$300)))</f>
        <v/>
      </c>
      <c r="P136" t="str" cm="1">
        <f t="array" ref="P136">IF(AND(貼り付け用!C136="",貼り付け用!D136=""),"",IF(IFERROR(LOOKUP(0,0/FIND(摘要・科目対応表!$A$1:$A$300,貼り付け用!B136),摘要・科目対応表!$M$1:$M$300),0)=0,"",LOOKUP(0,0/FIND(摘要・科目対応表!$A$1:$A$300,貼り付け用!B136),摘要・科目対応表!$M$1:$M$300)))</f>
        <v/>
      </c>
    </row>
    <row r="137" spans="1:16">
      <c r="A137" t="str">
        <f>IF(貼り付け用!A137="","",1)</f>
        <v/>
      </c>
      <c r="B137" t="str">
        <f>IF(貼り付け用!A137="","",TEXT(貼り付け用!A137,"yyyymmdd"))</f>
        <v/>
      </c>
      <c r="C137" t="str" cm="1">
        <f t="array" ref="C137">IF(AND(貼り付け用!C137="",貼り付け用!D137=""),"",IF(貼り付け用!C137="",記入情報!$B$5,IF(IFERROR(LOOKUP(0,0/FIND(摘要・科目対応表!$A$1:$A$300,貼り付け用!B137),摘要・科目対応表!$C$1:$C$300),0)=0,記入情報!$B$1,LOOKUP(0,0/FIND(摘要・科目対応表!$A$1:$A$300,貼り付け用!B137),摘要・科目対応表!$C$1:$C$300))))</f>
        <v/>
      </c>
      <c r="D137" t="str" cm="1">
        <f t="array" ref="D137">IF(AND(貼り付け用!C137="",貼り付け用!D137=""),"",IF(貼り付け用!C137="",記入情報!$B$6,IF(IFERROR(LOOKUP(0,0/FIND(摘要・科目対応表!$A$1:$A$300,貼り付け用!B137),摘要・科目対応表!$D$1:$D$300),0)=0,記入情報!$B$2,LOOKUP(0,0/FIND(摘要・科目対応表!$A$1:$A$300,貼り付け用!B137),摘要・科目対応表!$D$1:$D$300))))</f>
        <v/>
      </c>
      <c r="E137" t="str" cm="1">
        <f t="array" ref="E137">IF(AND(貼り付け用!C137="",貼り付け用!D137=""),"",IF(貼り付け用!C137="",記入情報!$B$7,IF(IFERROR(LOOKUP(0,0/FIND(摘要・科目対応表!$A$1:$A$300,貼り付け用!B137),摘要・科目対応表!$E$1:$E$300),0)=0,"",LOOKUP(0,0/FIND(摘要・科目対応表!$A$1:$A$300,貼り付け用!B137),摘要・科目対応表!$E$1:$E$300))))&amp;""</f>
        <v/>
      </c>
      <c r="F137" t="str" cm="1">
        <f t="array" ref="F137">IF(AND(貼り付け用!C137="",貼り付け用!D137=""),"",IF(貼り付け用!C137="",記入情報!$B$8,IF(IFERROR(LOOKUP(0,0/FIND(摘要・科目対応表!$A$1:$A$300,貼り付け用!B137),摘要・科目対応表!$F$1:$F$300),0)=0,"",LOOKUP(0,0/FIND(摘要・科目対応表!$A$1:$A$300,貼り付け用!B137),摘要・科目対応表!$F$1:$F$300))))&amp;""</f>
        <v/>
      </c>
      <c r="G137" t="str" cm="1">
        <f t="array" ref="G137">IF(AND(貼り付け用!C137="",貼り付け用!D137=""),"",IF(貼り付け用!C137&lt;&gt;"",記入情報!$B$5,IF(IFERROR(LOOKUP(0,0/FIND(摘要・科目対応表!$A$1:$A$300,貼り付け用!B137),摘要・科目対応表!$G$1:$G$300),0)=0,記入情報!$B$3,LOOKUP(0,0/FIND(摘要・科目対応表!$A$1:$A$300,貼り付け用!B137),摘要・科目対応表!$G$1:$G$300))))</f>
        <v/>
      </c>
      <c r="H137" t="str" cm="1">
        <f t="array" ref="H137">IF(AND(貼り付け用!C137="",貼り付け用!D137=""),"",IF(貼り付け用!C137&lt;&gt;"",記入情報!$B$6,IF(IFERROR(LOOKUP(0,0/FIND(摘要・科目対応表!$A$1:$A$300,貼り付け用!B137),摘要・科目対応表!$H$1:$H$300),0)=0,記入情報!$B$4,LOOKUP(0,0/FIND(摘要・科目対応表!$A$1:$A$300,貼り付け用!B137),摘要・科目対応表!$H$1:$H$300))))</f>
        <v/>
      </c>
      <c r="I137" t="str" cm="1">
        <f t="array" ref="I137">IF(AND(貼り付け用!C137="",貼り付け用!D137=""),"",IF(貼り付け用!C137&lt;&gt;"",記入情報!$B$7,IF(IFERROR(LOOKUP(0,0/FIND(摘要・科目対応表!$A$1:$A$300,貼り付け用!B137),摘要・科目対応表!$I$1:$I$300),0)=0,"",LOOKUP(0,0/FIND(摘要・科目対応表!$A$1:$A$300,貼り付け用!B137),摘要・科目対応表!$I$1:$I$300))))&amp;""</f>
        <v/>
      </c>
      <c r="J137" t="str" cm="1">
        <f t="array" ref="J137">IF(AND(貼り付け用!C137="",貼り付け用!D137=""),"",IF(貼り付け用!C137&lt;&gt;"",記入情報!$B$8,IF(IFERROR(LOOKUP(0,0/FIND(摘要・科目対応表!$A$1:$A$300,貼り付け用!B137),摘要・科目対応表!$J$1:$J$300),0)=0,"",LOOKUP(0,0/FIND(摘要・科目対応表!$A$1:$A$300,貼り付け用!B137),摘要・科目対応表!$J$1:$J$300))))&amp;""</f>
        <v/>
      </c>
      <c r="K137" t="str">
        <f>IF(AND(貼り付け用!D137="",貼り付け用!C137=""),"",IF(貼り付け用!D137="",貼り付け用!C137,貼り付け用!D137))</f>
        <v/>
      </c>
      <c r="L137" t="str" cm="1">
        <f t="array" ref="L137">IF(貼り付け用!B137="","",IF(IFERROR(LOOKUP(0,0/FIND(摘要・科目対応表!$A$1:$A$300,貼り付け用!B137),摘要・科目対応表!$B$1:$B$300),0)=0,貼り付け用!B137,LOOKUP(0,0/FIND(摘要・科目対応表!$A$1:$A$300,貼り付け用!B137),摘要・科目対応表!$B$1:$B$300)))</f>
        <v/>
      </c>
      <c r="M137" t="str" cm="1">
        <f t="array" ref="M137">IF(AND(貼り付け用!C137="",貼り付け用!D137=""),"",IF(IFERROR(LOOKUP(0,0/FIND(摘要・科目対応表!$A$1:$A$300,貼り付け用!B137),摘要・科目対応表!$L$1:$L$300),0)="","",IFERROR(LOOKUP(0,0/FIND(摘要・科目対応表!$A$1:$A$300,貼り付け用!B137),摘要・科目対応表!$L$1:$L$300),"")))</f>
        <v/>
      </c>
      <c r="N137" t="str" cm="1">
        <f t="array" ref="N137">IF(AND(貼り付け用!C137="",貼り付け用!D137=""),"",IF(IFERROR(LOOKUP(0,0/FIND(摘要・科目対応表!$A$1:$A$300,貼り付け用!B137),摘要・科目対応表!$K$1:$K$300),0)=0,"",LOOKUP(0,0/FIND(摘要・科目対応表!$A$1:$A$300,貼り付け用!B137),摘要・科目対応表!$K$1:$K$300)))</f>
        <v/>
      </c>
      <c r="O137" t="str" cm="1">
        <f t="array" ref="O137">IF(AND(貼り付け用!C137="",貼り付け用!D137=""),"",IF(IFERROR(LOOKUP(0,0/FIND(摘要・科目対応表!$A$1:$A$300,貼り付け用!B137),摘要・科目対応表!$N$1:$N$300),0)=0,"",LOOKUP(0,0/FIND(摘要・科目対応表!$A$1:$A$300,貼り付け用!B137),摘要・科目対応表!$N$1:$N$300)))</f>
        <v/>
      </c>
      <c r="P137" t="str" cm="1">
        <f t="array" ref="P137">IF(AND(貼り付け用!C137="",貼り付け用!D137=""),"",IF(IFERROR(LOOKUP(0,0/FIND(摘要・科目対応表!$A$1:$A$300,貼り付け用!B137),摘要・科目対応表!$M$1:$M$300),0)=0,"",LOOKUP(0,0/FIND(摘要・科目対応表!$A$1:$A$300,貼り付け用!B137),摘要・科目対応表!$M$1:$M$300)))</f>
        <v/>
      </c>
    </row>
    <row r="138" spans="1:16">
      <c r="A138" t="str">
        <f>IF(貼り付け用!A138="","",1)</f>
        <v/>
      </c>
      <c r="B138" t="str">
        <f>IF(貼り付け用!A138="","",TEXT(貼り付け用!A138,"yyyymmdd"))</f>
        <v/>
      </c>
      <c r="C138" t="str" cm="1">
        <f t="array" ref="C138">IF(AND(貼り付け用!C138="",貼り付け用!D138=""),"",IF(貼り付け用!C138="",記入情報!$B$5,IF(IFERROR(LOOKUP(0,0/FIND(摘要・科目対応表!$A$1:$A$300,貼り付け用!B138),摘要・科目対応表!$C$1:$C$300),0)=0,記入情報!$B$1,LOOKUP(0,0/FIND(摘要・科目対応表!$A$1:$A$300,貼り付け用!B138),摘要・科目対応表!$C$1:$C$300))))</f>
        <v/>
      </c>
      <c r="D138" t="str" cm="1">
        <f t="array" ref="D138">IF(AND(貼り付け用!C138="",貼り付け用!D138=""),"",IF(貼り付け用!C138="",記入情報!$B$6,IF(IFERROR(LOOKUP(0,0/FIND(摘要・科目対応表!$A$1:$A$300,貼り付け用!B138),摘要・科目対応表!$D$1:$D$300),0)=0,記入情報!$B$2,LOOKUP(0,0/FIND(摘要・科目対応表!$A$1:$A$300,貼り付け用!B138),摘要・科目対応表!$D$1:$D$300))))</f>
        <v/>
      </c>
      <c r="E138" t="str" cm="1">
        <f t="array" ref="E138">IF(AND(貼り付け用!C138="",貼り付け用!D138=""),"",IF(貼り付け用!C138="",記入情報!$B$7,IF(IFERROR(LOOKUP(0,0/FIND(摘要・科目対応表!$A$1:$A$300,貼り付け用!B138),摘要・科目対応表!$E$1:$E$300),0)=0,"",LOOKUP(0,0/FIND(摘要・科目対応表!$A$1:$A$300,貼り付け用!B138),摘要・科目対応表!$E$1:$E$300))))&amp;""</f>
        <v/>
      </c>
      <c r="F138" t="str" cm="1">
        <f t="array" ref="F138">IF(AND(貼り付け用!C138="",貼り付け用!D138=""),"",IF(貼り付け用!C138="",記入情報!$B$8,IF(IFERROR(LOOKUP(0,0/FIND(摘要・科目対応表!$A$1:$A$300,貼り付け用!B138),摘要・科目対応表!$F$1:$F$300),0)=0,"",LOOKUP(0,0/FIND(摘要・科目対応表!$A$1:$A$300,貼り付け用!B138),摘要・科目対応表!$F$1:$F$300))))&amp;""</f>
        <v/>
      </c>
      <c r="G138" t="str" cm="1">
        <f t="array" ref="G138">IF(AND(貼り付け用!C138="",貼り付け用!D138=""),"",IF(貼り付け用!C138&lt;&gt;"",記入情報!$B$5,IF(IFERROR(LOOKUP(0,0/FIND(摘要・科目対応表!$A$1:$A$300,貼り付け用!B138),摘要・科目対応表!$G$1:$G$300),0)=0,記入情報!$B$3,LOOKUP(0,0/FIND(摘要・科目対応表!$A$1:$A$300,貼り付け用!B138),摘要・科目対応表!$G$1:$G$300))))</f>
        <v/>
      </c>
      <c r="H138" t="str" cm="1">
        <f t="array" ref="H138">IF(AND(貼り付け用!C138="",貼り付け用!D138=""),"",IF(貼り付け用!C138&lt;&gt;"",記入情報!$B$6,IF(IFERROR(LOOKUP(0,0/FIND(摘要・科目対応表!$A$1:$A$300,貼り付け用!B138),摘要・科目対応表!$H$1:$H$300),0)=0,記入情報!$B$4,LOOKUP(0,0/FIND(摘要・科目対応表!$A$1:$A$300,貼り付け用!B138),摘要・科目対応表!$H$1:$H$300))))</f>
        <v/>
      </c>
      <c r="I138" t="str" cm="1">
        <f t="array" ref="I138">IF(AND(貼り付け用!C138="",貼り付け用!D138=""),"",IF(貼り付け用!C138&lt;&gt;"",記入情報!$B$7,IF(IFERROR(LOOKUP(0,0/FIND(摘要・科目対応表!$A$1:$A$300,貼り付け用!B138),摘要・科目対応表!$I$1:$I$300),0)=0,"",LOOKUP(0,0/FIND(摘要・科目対応表!$A$1:$A$300,貼り付け用!B138),摘要・科目対応表!$I$1:$I$300))))&amp;""</f>
        <v/>
      </c>
      <c r="J138" t="str" cm="1">
        <f t="array" ref="J138">IF(AND(貼り付け用!C138="",貼り付け用!D138=""),"",IF(貼り付け用!C138&lt;&gt;"",記入情報!$B$8,IF(IFERROR(LOOKUP(0,0/FIND(摘要・科目対応表!$A$1:$A$300,貼り付け用!B138),摘要・科目対応表!$J$1:$J$300),0)=0,"",LOOKUP(0,0/FIND(摘要・科目対応表!$A$1:$A$300,貼り付け用!B138),摘要・科目対応表!$J$1:$J$300))))&amp;""</f>
        <v/>
      </c>
      <c r="K138" t="str">
        <f>IF(AND(貼り付け用!D138="",貼り付け用!C138=""),"",IF(貼り付け用!D138="",貼り付け用!C138,貼り付け用!D138))</f>
        <v/>
      </c>
      <c r="L138" t="str" cm="1">
        <f t="array" ref="L138">IF(貼り付け用!B138="","",IF(IFERROR(LOOKUP(0,0/FIND(摘要・科目対応表!$A$1:$A$300,貼り付け用!B138),摘要・科目対応表!$B$1:$B$300),0)=0,貼り付け用!B138,LOOKUP(0,0/FIND(摘要・科目対応表!$A$1:$A$300,貼り付け用!B138),摘要・科目対応表!$B$1:$B$300)))</f>
        <v/>
      </c>
      <c r="M138" t="str" cm="1">
        <f t="array" ref="M138">IF(AND(貼り付け用!C138="",貼り付け用!D138=""),"",IF(IFERROR(LOOKUP(0,0/FIND(摘要・科目対応表!$A$1:$A$300,貼り付け用!B138),摘要・科目対応表!$L$1:$L$300),0)="","",IFERROR(LOOKUP(0,0/FIND(摘要・科目対応表!$A$1:$A$300,貼り付け用!B138),摘要・科目対応表!$L$1:$L$300),"")))</f>
        <v/>
      </c>
      <c r="N138" t="str" cm="1">
        <f t="array" ref="N138">IF(AND(貼り付け用!C138="",貼り付け用!D138=""),"",IF(IFERROR(LOOKUP(0,0/FIND(摘要・科目対応表!$A$1:$A$300,貼り付け用!B138),摘要・科目対応表!$K$1:$K$300),0)=0,"",LOOKUP(0,0/FIND(摘要・科目対応表!$A$1:$A$300,貼り付け用!B138),摘要・科目対応表!$K$1:$K$300)))</f>
        <v/>
      </c>
      <c r="O138" t="str" cm="1">
        <f t="array" ref="O138">IF(AND(貼り付け用!C138="",貼り付け用!D138=""),"",IF(IFERROR(LOOKUP(0,0/FIND(摘要・科目対応表!$A$1:$A$300,貼り付け用!B138),摘要・科目対応表!$N$1:$N$300),0)=0,"",LOOKUP(0,0/FIND(摘要・科目対応表!$A$1:$A$300,貼り付け用!B138),摘要・科目対応表!$N$1:$N$300)))</f>
        <v/>
      </c>
      <c r="P138" t="str" cm="1">
        <f t="array" ref="P138">IF(AND(貼り付け用!C138="",貼り付け用!D138=""),"",IF(IFERROR(LOOKUP(0,0/FIND(摘要・科目対応表!$A$1:$A$300,貼り付け用!B138),摘要・科目対応表!$M$1:$M$300),0)=0,"",LOOKUP(0,0/FIND(摘要・科目対応表!$A$1:$A$300,貼り付け用!B138),摘要・科目対応表!$M$1:$M$300)))</f>
        <v/>
      </c>
    </row>
    <row r="139" spans="1:16">
      <c r="A139" t="str">
        <f>IF(貼り付け用!A139="","",1)</f>
        <v/>
      </c>
      <c r="B139" t="str">
        <f>IF(貼り付け用!A139="","",TEXT(貼り付け用!A139,"yyyymmdd"))</f>
        <v/>
      </c>
      <c r="C139" t="str" cm="1">
        <f t="array" ref="C139">IF(AND(貼り付け用!C139="",貼り付け用!D139=""),"",IF(貼り付け用!C139="",記入情報!$B$5,IF(IFERROR(LOOKUP(0,0/FIND(摘要・科目対応表!$A$1:$A$300,貼り付け用!B139),摘要・科目対応表!$C$1:$C$300),0)=0,記入情報!$B$1,LOOKUP(0,0/FIND(摘要・科目対応表!$A$1:$A$300,貼り付け用!B139),摘要・科目対応表!$C$1:$C$300))))</f>
        <v/>
      </c>
      <c r="D139" t="str" cm="1">
        <f t="array" ref="D139">IF(AND(貼り付け用!C139="",貼り付け用!D139=""),"",IF(貼り付け用!C139="",記入情報!$B$6,IF(IFERROR(LOOKUP(0,0/FIND(摘要・科目対応表!$A$1:$A$300,貼り付け用!B139),摘要・科目対応表!$D$1:$D$300),0)=0,記入情報!$B$2,LOOKUP(0,0/FIND(摘要・科目対応表!$A$1:$A$300,貼り付け用!B139),摘要・科目対応表!$D$1:$D$300))))</f>
        <v/>
      </c>
      <c r="E139" t="str" cm="1">
        <f t="array" ref="E139">IF(AND(貼り付け用!C139="",貼り付け用!D139=""),"",IF(貼り付け用!C139="",記入情報!$B$7,IF(IFERROR(LOOKUP(0,0/FIND(摘要・科目対応表!$A$1:$A$300,貼り付け用!B139),摘要・科目対応表!$E$1:$E$300),0)=0,"",LOOKUP(0,0/FIND(摘要・科目対応表!$A$1:$A$300,貼り付け用!B139),摘要・科目対応表!$E$1:$E$300))))&amp;""</f>
        <v/>
      </c>
      <c r="F139" t="str" cm="1">
        <f t="array" ref="F139">IF(AND(貼り付け用!C139="",貼り付け用!D139=""),"",IF(貼り付け用!C139="",記入情報!$B$8,IF(IFERROR(LOOKUP(0,0/FIND(摘要・科目対応表!$A$1:$A$300,貼り付け用!B139),摘要・科目対応表!$F$1:$F$300),0)=0,"",LOOKUP(0,0/FIND(摘要・科目対応表!$A$1:$A$300,貼り付け用!B139),摘要・科目対応表!$F$1:$F$300))))&amp;""</f>
        <v/>
      </c>
      <c r="G139" t="str" cm="1">
        <f t="array" ref="G139">IF(AND(貼り付け用!C139="",貼り付け用!D139=""),"",IF(貼り付け用!C139&lt;&gt;"",記入情報!$B$5,IF(IFERROR(LOOKUP(0,0/FIND(摘要・科目対応表!$A$1:$A$300,貼り付け用!B139),摘要・科目対応表!$G$1:$G$300),0)=0,記入情報!$B$3,LOOKUP(0,0/FIND(摘要・科目対応表!$A$1:$A$300,貼り付け用!B139),摘要・科目対応表!$G$1:$G$300))))</f>
        <v/>
      </c>
      <c r="H139" t="str" cm="1">
        <f t="array" ref="H139">IF(AND(貼り付け用!C139="",貼り付け用!D139=""),"",IF(貼り付け用!C139&lt;&gt;"",記入情報!$B$6,IF(IFERROR(LOOKUP(0,0/FIND(摘要・科目対応表!$A$1:$A$300,貼り付け用!B139),摘要・科目対応表!$H$1:$H$300),0)=0,記入情報!$B$4,LOOKUP(0,0/FIND(摘要・科目対応表!$A$1:$A$300,貼り付け用!B139),摘要・科目対応表!$H$1:$H$300))))</f>
        <v/>
      </c>
      <c r="I139" t="str" cm="1">
        <f t="array" ref="I139">IF(AND(貼り付け用!C139="",貼り付け用!D139=""),"",IF(貼り付け用!C139&lt;&gt;"",記入情報!$B$7,IF(IFERROR(LOOKUP(0,0/FIND(摘要・科目対応表!$A$1:$A$300,貼り付け用!B139),摘要・科目対応表!$I$1:$I$300),0)=0,"",LOOKUP(0,0/FIND(摘要・科目対応表!$A$1:$A$300,貼り付け用!B139),摘要・科目対応表!$I$1:$I$300))))&amp;""</f>
        <v/>
      </c>
      <c r="J139" t="str" cm="1">
        <f t="array" ref="J139">IF(AND(貼り付け用!C139="",貼り付け用!D139=""),"",IF(貼り付け用!C139&lt;&gt;"",記入情報!$B$8,IF(IFERROR(LOOKUP(0,0/FIND(摘要・科目対応表!$A$1:$A$300,貼り付け用!B139),摘要・科目対応表!$J$1:$J$300),0)=0,"",LOOKUP(0,0/FIND(摘要・科目対応表!$A$1:$A$300,貼り付け用!B139),摘要・科目対応表!$J$1:$J$300))))&amp;""</f>
        <v/>
      </c>
      <c r="K139" t="str">
        <f>IF(AND(貼り付け用!D139="",貼り付け用!C139=""),"",IF(貼り付け用!D139="",貼り付け用!C139,貼り付け用!D139))</f>
        <v/>
      </c>
      <c r="L139" t="str" cm="1">
        <f t="array" ref="L139">IF(貼り付け用!B139="","",IF(IFERROR(LOOKUP(0,0/FIND(摘要・科目対応表!$A$1:$A$300,貼り付け用!B139),摘要・科目対応表!$B$1:$B$300),0)=0,貼り付け用!B139,LOOKUP(0,0/FIND(摘要・科目対応表!$A$1:$A$300,貼り付け用!B139),摘要・科目対応表!$B$1:$B$300)))</f>
        <v/>
      </c>
      <c r="M139" t="str" cm="1">
        <f t="array" ref="M139">IF(AND(貼り付け用!C139="",貼り付け用!D139=""),"",IF(IFERROR(LOOKUP(0,0/FIND(摘要・科目対応表!$A$1:$A$300,貼り付け用!B139),摘要・科目対応表!$L$1:$L$300),0)="","",IFERROR(LOOKUP(0,0/FIND(摘要・科目対応表!$A$1:$A$300,貼り付け用!B139),摘要・科目対応表!$L$1:$L$300),"")))</f>
        <v/>
      </c>
      <c r="N139" t="str" cm="1">
        <f t="array" ref="N139">IF(AND(貼り付け用!C139="",貼り付け用!D139=""),"",IF(IFERROR(LOOKUP(0,0/FIND(摘要・科目対応表!$A$1:$A$300,貼り付け用!B139),摘要・科目対応表!$K$1:$K$300),0)=0,"",LOOKUP(0,0/FIND(摘要・科目対応表!$A$1:$A$300,貼り付け用!B139),摘要・科目対応表!$K$1:$K$300)))</f>
        <v/>
      </c>
      <c r="O139" t="str" cm="1">
        <f t="array" ref="O139">IF(AND(貼り付け用!C139="",貼り付け用!D139=""),"",IF(IFERROR(LOOKUP(0,0/FIND(摘要・科目対応表!$A$1:$A$300,貼り付け用!B139),摘要・科目対応表!$N$1:$N$300),0)=0,"",LOOKUP(0,0/FIND(摘要・科目対応表!$A$1:$A$300,貼り付け用!B139),摘要・科目対応表!$N$1:$N$300)))</f>
        <v/>
      </c>
      <c r="P139" t="str" cm="1">
        <f t="array" ref="P139">IF(AND(貼り付け用!C139="",貼り付け用!D139=""),"",IF(IFERROR(LOOKUP(0,0/FIND(摘要・科目対応表!$A$1:$A$300,貼り付け用!B139),摘要・科目対応表!$M$1:$M$300),0)=0,"",LOOKUP(0,0/FIND(摘要・科目対応表!$A$1:$A$300,貼り付け用!B139),摘要・科目対応表!$M$1:$M$300)))</f>
        <v/>
      </c>
    </row>
    <row r="140" spans="1:16">
      <c r="A140" t="str">
        <f>IF(貼り付け用!A140="","",1)</f>
        <v/>
      </c>
      <c r="B140" t="str">
        <f>IF(貼り付け用!A140="","",TEXT(貼り付け用!A140,"yyyymmdd"))</f>
        <v/>
      </c>
      <c r="C140" t="str" cm="1">
        <f t="array" ref="C140">IF(AND(貼り付け用!C140="",貼り付け用!D140=""),"",IF(貼り付け用!C140="",記入情報!$B$5,IF(IFERROR(LOOKUP(0,0/FIND(摘要・科目対応表!$A$1:$A$300,貼り付け用!B140),摘要・科目対応表!$C$1:$C$300),0)=0,記入情報!$B$1,LOOKUP(0,0/FIND(摘要・科目対応表!$A$1:$A$300,貼り付け用!B140),摘要・科目対応表!$C$1:$C$300))))</f>
        <v/>
      </c>
      <c r="D140" t="str" cm="1">
        <f t="array" ref="D140">IF(AND(貼り付け用!C140="",貼り付け用!D140=""),"",IF(貼り付け用!C140="",記入情報!$B$6,IF(IFERROR(LOOKUP(0,0/FIND(摘要・科目対応表!$A$1:$A$300,貼り付け用!B140),摘要・科目対応表!$D$1:$D$300),0)=0,記入情報!$B$2,LOOKUP(0,0/FIND(摘要・科目対応表!$A$1:$A$300,貼り付け用!B140),摘要・科目対応表!$D$1:$D$300))))</f>
        <v/>
      </c>
      <c r="E140" t="str" cm="1">
        <f t="array" ref="E140">IF(AND(貼り付け用!C140="",貼り付け用!D140=""),"",IF(貼り付け用!C140="",記入情報!$B$7,IF(IFERROR(LOOKUP(0,0/FIND(摘要・科目対応表!$A$1:$A$300,貼り付け用!B140),摘要・科目対応表!$E$1:$E$300),0)=0,"",LOOKUP(0,0/FIND(摘要・科目対応表!$A$1:$A$300,貼り付け用!B140),摘要・科目対応表!$E$1:$E$300))))&amp;""</f>
        <v/>
      </c>
      <c r="F140" t="str" cm="1">
        <f t="array" ref="F140">IF(AND(貼り付け用!C140="",貼り付け用!D140=""),"",IF(貼り付け用!C140="",記入情報!$B$8,IF(IFERROR(LOOKUP(0,0/FIND(摘要・科目対応表!$A$1:$A$300,貼り付け用!B140),摘要・科目対応表!$F$1:$F$300),0)=0,"",LOOKUP(0,0/FIND(摘要・科目対応表!$A$1:$A$300,貼り付け用!B140),摘要・科目対応表!$F$1:$F$300))))&amp;""</f>
        <v/>
      </c>
      <c r="G140" t="str" cm="1">
        <f t="array" ref="G140">IF(AND(貼り付け用!C140="",貼り付け用!D140=""),"",IF(貼り付け用!C140&lt;&gt;"",記入情報!$B$5,IF(IFERROR(LOOKUP(0,0/FIND(摘要・科目対応表!$A$1:$A$300,貼り付け用!B140),摘要・科目対応表!$G$1:$G$300),0)=0,記入情報!$B$3,LOOKUP(0,0/FIND(摘要・科目対応表!$A$1:$A$300,貼り付け用!B140),摘要・科目対応表!$G$1:$G$300))))</f>
        <v/>
      </c>
      <c r="H140" t="str" cm="1">
        <f t="array" ref="H140">IF(AND(貼り付け用!C140="",貼り付け用!D140=""),"",IF(貼り付け用!C140&lt;&gt;"",記入情報!$B$6,IF(IFERROR(LOOKUP(0,0/FIND(摘要・科目対応表!$A$1:$A$300,貼り付け用!B140),摘要・科目対応表!$H$1:$H$300),0)=0,記入情報!$B$4,LOOKUP(0,0/FIND(摘要・科目対応表!$A$1:$A$300,貼り付け用!B140),摘要・科目対応表!$H$1:$H$300))))</f>
        <v/>
      </c>
      <c r="I140" t="str" cm="1">
        <f t="array" ref="I140">IF(AND(貼り付け用!C140="",貼り付け用!D140=""),"",IF(貼り付け用!C140&lt;&gt;"",記入情報!$B$7,IF(IFERROR(LOOKUP(0,0/FIND(摘要・科目対応表!$A$1:$A$300,貼り付け用!B140),摘要・科目対応表!$I$1:$I$300),0)=0,"",LOOKUP(0,0/FIND(摘要・科目対応表!$A$1:$A$300,貼り付け用!B140),摘要・科目対応表!$I$1:$I$300))))&amp;""</f>
        <v/>
      </c>
      <c r="J140" t="str" cm="1">
        <f t="array" ref="J140">IF(AND(貼り付け用!C140="",貼り付け用!D140=""),"",IF(貼り付け用!C140&lt;&gt;"",記入情報!$B$8,IF(IFERROR(LOOKUP(0,0/FIND(摘要・科目対応表!$A$1:$A$300,貼り付け用!B140),摘要・科目対応表!$J$1:$J$300),0)=0,"",LOOKUP(0,0/FIND(摘要・科目対応表!$A$1:$A$300,貼り付け用!B140),摘要・科目対応表!$J$1:$J$300))))&amp;""</f>
        <v/>
      </c>
      <c r="K140" t="str">
        <f>IF(AND(貼り付け用!D140="",貼り付け用!C140=""),"",IF(貼り付け用!D140="",貼り付け用!C140,貼り付け用!D140))</f>
        <v/>
      </c>
      <c r="L140" t="str" cm="1">
        <f t="array" ref="L140">IF(貼り付け用!B140="","",IF(IFERROR(LOOKUP(0,0/FIND(摘要・科目対応表!$A$1:$A$300,貼り付け用!B140),摘要・科目対応表!$B$1:$B$300),0)=0,貼り付け用!B140,LOOKUP(0,0/FIND(摘要・科目対応表!$A$1:$A$300,貼り付け用!B140),摘要・科目対応表!$B$1:$B$300)))</f>
        <v/>
      </c>
      <c r="M140" t="str" cm="1">
        <f t="array" ref="M140">IF(AND(貼り付け用!C140="",貼り付け用!D140=""),"",IF(IFERROR(LOOKUP(0,0/FIND(摘要・科目対応表!$A$1:$A$300,貼り付け用!B140),摘要・科目対応表!$L$1:$L$300),0)="","",IFERROR(LOOKUP(0,0/FIND(摘要・科目対応表!$A$1:$A$300,貼り付け用!B140),摘要・科目対応表!$L$1:$L$300),"")))</f>
        <v/>
      </c>
      <c r="N140" t="str" cm="1">
        <f t="array" ref="N140">IF(AND(貼り付け用!C140="",貼り付け用!D140=""),"",IF(IFERROR(LOOKUP(0,0/FIND(摘要・科目対応表!$A$1:$A$300,貼り付け用!B140),摘要・科目対応表!$K$1:$K$300),0)=0,"",LOOKUP(0,0/FIND(摘要・科目対応表!$A$1:$A$300,貼り付け用!B140),摘要・科目対応表!$K$1:$K$300)))</f>
        <v/>
      </c>
      <c r="O140" t="str" cm="1">
        <f t="array" ref="O140">IF(AND(貼り付け用!C140="",貼り付け用!D140=""),"",IF(IFERROR(LOOKUP(0,0/FIND(摘要・科目対応表!$A$1:$A$300,貼り付け用!B140),摘要・科目対応表!$N$1:$N$300),0)=0,"",LOOKUP(0,0/FIND(摘要・科目対応表!$A$1:$A$300,貼り付け用!B140),摘要・科目対応表!$N$1:$N$300)))</f>
        <v/>
      </c>
      <c r="P140" t="str" cm="1">
        <f t="array" ref="P140">IF(AND(貼り付け用!C140="",貼り付け用!D140=""),"",IF(IFERROR(LOOKUP(0,0/FIND(摘要・科目対応表!$A$1:$A$300,貼り付け用!B140),摘要・科目対応表!$M$1:$M$300),0)=0,"",LOOKUP(0,0/FIND(摘要・科目対応表!$A$1:$A$300,貼り付け用!B140),摘要・科目対応表!$M$1:$M$300)))</f>
        <v/>
      </c>
    </row>
    <row r="141" spans="1:16">
      <c r="A141" t="str">
        <f>IF(貼り付け用!A141="","",1)</f>
        <v/>
      </c>
      <c r="B141" t="str">
        <f>IF(貼り付け用!A141="","",TEXT(貼り付け用!A141,"yyyymmdd"))</f>
        <v/>
      </c>
      <c r="C141" t="str" cm="1">
        <f t="array" ref="C141">IF(AND(貼り付け用!C141="",貼り付け用!D141=""),"",IF(貼り付け用!C141="",記入情報!$B$5,IF(IFERROR(LOOKUP(0,0/FIND(摘要・科目対応表!$A$1:$A$300,貼り付け用!B141),摘要・科目対応表!$C$1:$C$300),0)=0,記入情報!$B$1,LOOKUP(0,0/FIND(摘要・科目対応表!$A$1:$A$300,貼り付け用!B141),摘要・科目対応表!$C$1:$C$300))))</f>
        <v/>
      </c>
      <c r="D141" t="str" cm="1">
        <f t="array" ref="D141">IF(AND(貼り付け用!C141="",貼り付け用!D141=""),"",IF(貼り付け用!C141="",記入情報!$B$6,IF(IFERROR(LOOKUP(0,0/FIND(摘要・科目対応表!$A$1:$A$300,貼り付け用!B141),摘要・科目対応表!$D$1:$D$300),0)=0,記入情報!$B$2,LOOKUP(0,0/FIND(摘要・科目対応表!$A$1:$A$300,貼り付け用!B141),摘要・科目対応表!$D$1:$D$300))))</f>
        <v/>
      </c>
      <c r="E141" t="str" cm="1">
        <f t="array" ref="E141">IF(AND(貼り付け用!C141="",貼り付け用!D141=""),"",IF(貼り付け用!C141="",記入情報!$B$7,IF(IFERROR(LOOKUP(0,0/FIND(摘要・科目対応表!$A$1:$A$300,貼り付け用!B141),摘要・科目対応表!$E$1:$E$300),0)=0,"",LOOKUP(0,0/FIND(摘要・科目対応表!$A$1:$A$300,貼り付け用!B141),摘要・科目対応表!$E$1:$E$300))))&amp;""</f>
        <v/>
      </c>
      <c r="F141" t="str" cm="1">
        <f t="array" ref="F141">IF(AND(貼り付け用!C141="",貼り付け用!D141=""),"",IF(貼り付け用!C141="",記入情報!$B$8,IF(IFERROR(LOOKUP(0,0/FIND(摘要・科目対応表!$A$1:$A$300,貼り付け用!B141),摘要・科目対応表!$F$1:$F$300),0)=0,"",LOOKUP(0,0/FIND(摘要・科目対応表!$A$1:$A$300,貼り付け用!B141),摘要・科目対応表!$F$1:$F$300))))&amp;""</f>
        <v/>
      </c>
      <c r="G141" t="str" cm="1">
        <f t="array" ref="G141">IF(AND(貼り付け用!C141="",貼り付け用!D141=""),"",IF(貼り付け用!C141&lt;&gt;"",記入情報!$B$5,IF(IFERROR(LOOKUP(0,0/FIND(摘要・科目対応表!$A$1:$A$300,貼り付け用!B141),摘要・科目対応表!$G$1:$G$300),0)=0,記入情報!$B$3,LOOKUP(0,0/FIND(摘要・科目対応表!$A$1:$A$300,貼り付け用!B141),摘要・科目対応表!$G$1:$G$300))))</f>
        <v/>
      </c>
      <c r="H141" t="str" cm="1">
        <f t="array" ref="H141">IF(AND(貼り付け用!C141="",貼り付け用!D141=""),"",IF(貼り付け用!C141&lt;&gt;"",記入情報!$B$6,IF(IFERROR(LOOKUP(0,0/FIND(摘要・科目対応表!$A$1:$A$300,貼り付け用!B141),摘要・科目対応表!$H$1:$H$300),0)=0,記入情報!$B$4,LOOKUP(0,0/FIND(摘要・科目対応表!$A$1:$A$300,貼り付け用!B141),摘要・科目対応表!$H$1:$H$300))))</f>
        <v/>
      </c>
      <c r="I141" t="str" cm="1">
        <f t="array" ref="I141">IF(AND(貼り付け用!C141="",貼り付け用!D141=""),"",IF(貼り付け用!C141&lt;&gt;"",記入情報!$B$7,IF(IFERROR(LOOKUP(0,0/FIND(摘要・科目対応表!$A$1:$A$300,貼り付け用!B141),摘要・科目対応表!$I$1:$I$300),0)=0,"",LOOKUP(0,0/FIND(摘要・科目対応表!$A$1:$A$300,貼り付け用!B141),摘要・科目対応表!$I$1:$I$300))))&amp;""</f>
        <v/>
      </c>
      <c r="J141" t="str" cm="1">
        <f t="array" ref="J141">IF(AND(貼り付け用!C141="",貼り付け用!D141=""),"",IF(貼り付け用!C141&lt;&gt;"",記入情報!$B$8,IF(IFERROR(LOOKUP(0,0/FIND(摘要・科目対応表!$A$1:$A$300,貼り付け用!B141),摘要・科目対応表!$J$1:$J$300),0)=0,"",LOOKUP(0,0/FIND(摘要・科目対応表!$A$1:$A$300,貼り付け用!B141),摘要・科目対応表!$J$1:$J$300))))&amp;""</f>
        <v/>
      </c>
      <c r="K141" t="str">
        <f>IF(AND(貼り付け用!D141="",貼り付け用!C141=""),"",IF(貼り付け用!D141="",貼り付け用!C141,貼り付け用!D141))</f>
        <v/>
      </c>
      <c r="L141" t="str" cm="1">
        <f t="array" ref="L141">IF(貼り付け用!B141="","",IF(IFERROR(LOOKUP(0,0/FIND(摘要・科目対応表!$A$1:$A$300,貼り付け用!B141),摘要・科目対応表!$B$1:$B$300),0)=0,貼り付け用!B141,LOOKUP(0,0/FIND(摘要・科目対応表!$A$1:$A$300,貼り付け用!B141),摘要・科目対応表!$B$1:$B$300)))</f>
        <v/>
      </c>
      <c r="M141" t="str" cm="1">
        <f t="array" ref="M141">IF(AND(貼り付け用!C141="",貼り付け用!D141=""),"",IF(IFERROR(LOOKUP(0,0/FIND(摘要・科目対応表!$A$1:$A$300,貼り付け用!B141),摘要・科目対応表!$L$1:$L$300),0)="","",IFERROR(LOOKUP(0,0/FIND(摘要・科目対応表!$A$1:$A$300,貼り付け用!B141),摘要・科目対応表!$L$1:$L$300),"")))</f>
        <v/>
      </c>
      <c r="N141" t="str" cm="1">
        <f t="array" ref="N141">IF(AND(貼り付け用!C141="",貼り付け用!D141=""),"",IF(IFERROR(LOOKUP(0,0/FIND(摘要・科目対応表!$A$1:$A$300,貼り付け用!B141),摘要・科目対応表!$K$1:$K$300),0)=0,"",LOOKUP(0,0/FIND(摘要・科目対応表!$A$1:$A$300,貼り付け用!B141),摘要・科目対応表!$K$1:$K$300)))</f>
        <v/>
      </c>
      <c r="O141" t="str" cm="1">
        <f t="array" ref="O141">IF(AND(貼り付け用!C141="",貼り付け用!D141=""),"",IF(IFERROR(LOOKUP(0,0/FIND(摘要・科目対応表!$A$1:$A$300,貼り付け用!B141),摘要・科目対応表!$N$1:$N$300),0)=0,"",LOOKUP(0,0/FIND(摘要・科目対応表!$A$1:$A$300,貼り付け用!B141),摘要・科目対応表!$N$1:$N$300)))</f>
        <v/>
      </c>
      <c r="P141" t="str" cm="1">
        <f t="array" ref="P141">IF(AND(貼り付け用!C141="",貼り付け用!D141=""),"",IF(IFERROR(LOOKUP(0,0/FIND(摘要・科目対応表!$A$1:$A$300,貼り付け用!B141),摘要・科目対応表!$M$1:$M$300),0)=0,"",LOOKUP(0,0/FIND(摘要・科目対応表!$A$1:$A$300,貼り付け用!B141),摘要・科目対応表!$M$1:$M$300)))</f>
        <v/>
      </c>
    </row>
    <row r="142" spans="1:16">
      <c r="A142" t="str">
        <f>IF(貼り付け用!A142="","",1)</f>
        <v/>
      </c>
      <c r="B142" t="str">
        <f>IF(貼り付け用!A142="","",TEXT(貼り付け用!A142,"yyyymmdd"))</f>
        <v/>
      </c>
      <c r="C142" t="str" cm="1">
        <f t="array" ref="C142">IF(AND(貼り付け用!C142="",貼り付け用!D142=""),"",IF(貼り付け用!C142="",記入情報!$B$5,IF(IFERROR(LOOKUP(0,0/FIND(摘要・科目対応表!$A$1:$A$300,貼り付け用!B142),摘要・科目対応表!$C$1:$C$300),0)=0,記入情報!$B$1,LOOKUP(0,0/FIND(摘要・科目対応表!$A$1:$A$300,貼り付け用!B142),摘要・科目対応表!$C$1:$C$300))))</f>
        <v/>
      </c>
      <c r="D142" t="str" cm="1">
        <f t="array" ref="D142">IF(AND(貼り付け用!C142="",貼り付け用!D142=""),"",IF(貼り付け用!C142="",記入情報!$B$6,IF(IFERROR(LOOKUP(0,0/FIND(摘要・科目対応表!$A$1:$A$300,貼り付け用!B142),摘要・科目対応表!$D$1:$D$300),0)=0,記入情報!$B$2,LOOKUP(0,0/FIND(摘要・科目対応表!$A$1:$A$300,貼り付け用!B142),摘要・科目対応表!$D$1:$D$300))))</f>
        <v/>
      </c>
      <c r="E142" t="str" cm="1">
        <f t="array" ref="E142">IF(AND(貼り付け用!C142="",貼り付け用!D142=""),"",IF(貼り付け用!C142="",記入情報!$B$7,IF(IFERROR(LOOKUP(0,0/FIND(摘要・科目対応表!$A$1:$A$300,貼り付け用!B142),摘要・科目対応表!$E$1:$E$300),0)=0,"",LOOKUP(0,0/FIND(摘要・科目対応表!$A$1:$A$300,貼り付け用!B142),摘要・科目対応表!$E$1:$E$300))))&amp;""</f>
        <v/>
      </c>
      <c r="F142" t="str" cm="1">
        <f t="array" ref="F142">IF(AND(貼り付け用!C142="",貼り付け用!D142=""),"",IF(貼り付け用!C142="",記入情報!$B$8,IF(IFERROR(LOOKUP(0,0/FIND(摘要・科目対応表!$A$1:$A$300,貼り付け用!B142),摘要・科目対応表!$F$1:$F$300),0)=0,"",LOOKUP(0,0/FIND(摘要・科目対応表!$A$1:$A$300,貼り付け用!B142),摘要・科目対応表!$F$1:$F$300))))&amp;""</f>
        <v/>
      </c>
      <c r="G142" t="str" cm="1">
        <f t="array" ref="G142">IF(AND(貼り付け用!C142="",貼り付け用!D142=""),"",IF(貼り付け用!C142&lt;&gt;"",記入情報!$B$5,IF(IFERROR(LOOKUP(0,0/FIND(摘要・科目対応表!$A$1:$A$300,貼り付け用!B142),摘要・科目対応表!$G$1:$G$300),0)=0,記入情報!$B$3,LOOKUP(0,0/FIND(摘要・科目対応表!$A$1:$A$300,貼り付け用!B142),摘要・科目対応表!$G$1:$G$300))))</f>
        <v/>
      </c>
      <c r="H142" t="str" cm="1">
        <f t="array" ref="H142">IF(AND(貼り付け用!C142="",貼り付け用!D142=""),"",IF(貼り付け用!C142&lt;&gt;"",記入情報!$B$6,IF(IFERROR(LOOKUP(0,0/FIND(摘要・科目対応表!$A$1:$A$300,貼り付け用!B142),摘要・科目対応表!$H$1:$H$300),0)=0,記入情報!$B$4,LOOKUP(0,0/FIND(摘要・科目対応表!$A$1:$A$300,貼り付け用!B142),摘要・科目対応表!$H$1:$H$300))))</f>
        <v/>
      </c>
      <c r="I142" t="str" cm="1">
        <f t="array" ref="I142">IF(AND(貼り付け用!C142="",貼り付け用!D142=""),"",IF(貼り付け用!C142&lt;&gt;"",記入情報!$B$7,IF(IFERROR(LOOKUP(0,0/FIND(摘要・科目対応表!$A$1:$A$300,貼り付け用!B142),摘要・科目対応表!$I$1:$I$300),0)=0,"",LOOKUP(0,0/FIND(摘要・科目対応表!$A$1:$A$300,貼り付け用!B142),摘要・科目対応表!$I$1:$I$300))))&amp;""</f>
        <v/>
      </c>
      <c r="J142" t="str" cm="1">
        <f t="array" ref="J142">IF(AND(貼り付け用!C142="",貼り付け用!D142=""),"",IF(貼り付け用!C142&lt;&gt;"",記入情報!$B$8,IF(IFERROR(LOOKUP(0,0/FIND(摘要・科目対応表!$A$1:$A$300,貼り付け用!B142),摘要・科目対応表!$J$1:$J$300),0)=0,"",LOOKUP(0,0/FIND(摘要・科目対応表!$A$1:$A$300,貼り付け用!B142),摘要・科目対応表!$J$1:$J$300))))&amp;""</f>
        <v/>
      </c>
      <c r="K142" t="str">
        <f>IF(AND(貼り付け用!D142="",貼り付け用!C142=""),"",IF(貼り付け用!D142="",貼り付け用!C142,貼り付け用!D142))</f>
        <v/>
      </c>
      <c r="L142" t="str" cm="1">
        <f t="array" ref="L142">IF(貼り付け用!B142="","",IF(IFERROR(LOOKUP(0,0/FIND(摘要・科目対応表!$A$1:$A$300,貼り付け用!B142),摘要・科目対応表!$B$1:$B$300),0)=0,貼り付け用!B142,LOOKUP(0,0/FIND(摘要・科目対応表!$A$1:$A$300,貼り付け用!B142),摘要・科目対応表!$B$1:$B$300)))</f>
        <v/>
      </c>
      <c r="M142" t="str" cm="1">
        <f t="array" ref="M142">IF(AND(貼り付け用!C142="",貼り付け用!D142=""),"",IF(IFERROR(LOOKUP(0,0/FIND(摘要・科目対応表!$A$1:$A$300,貼り付け用!B142),摘要・科目対応表!$L$1:$L$300),0)="","",IFERROR(LOOKUP(0,0/FIND(摘要・科目対応表!$A$1:$A$300,貼り付け用!B142),摘要・科目対応表!$L$1:$L$300),"")))</f>
        <v/>
      </c>
      <c r="N142" t="str" cm="1">
        <f t="array" ref="N142">IF(AND(貼り付け用!C142="",貼り付け用!D142=""),"",IF(IFERROR(LOOKUP(0,0/FIND(摘要・科目対応表!$A$1:$A$300,貼り付け用!B142),摘要・科目対応表!$K$1:$K$300),0)=0,"",LOOKUP(0,0/FIND(摘要・科目対応表!$A$1:$A$300,貼り付け用!B142),摘要・科目対応表!$K$1:$K$300)))</f>
        <v/>
      </c>
      <c r="O142" t="str" cm="1">
        <f t="array" ref="O142">IF(AND(貼り付け用!C142="",貼り付け用!D142=""),"",IF(IFERROR(LOOKUP(0,0/FIND(摘要・科目対応表!$A$1:$A$300,貼り付け用!B142),摘要・科目対応表!$N$1:$N$300),0)=0,"",LOOKUP(0,0/FIND(摘要・科目対応表!$A$1:$A$300,貼り付け用!B142),摘要・科目対応表!$N$1:$N$300)))</f>
        <v/>
      </c>
      <c r="P142" t="str" cm="1">
        <f t="array" ref="P142">IF(AND(貼り付け用!C142="",貼り付け用!D142=""),"",IF(IFERROR(LOOKUP(0,0/FIND(摘要・科目対応表!$A$1:$A$300,貼り付け用!B142),摘要・科目対応表!$M$1:$M$300),0)=0,"",LOOKUP(0,0/FIND(摘要・科目対応表!$A$1:$A$300,貼り付け用!B142),摘要・科目対応表!$M$1:$M$300)))</f>
        <v/>
      </c>
    </row>
    <row r="143" spans="1:16">
      <c r="A143" t="str">
        <f>IF(貼り付け用!A143="","",1)</f>
        <v/>
      </c>
      <c r="B143" t="str">
        <f>IF(貼り付け用!A143="","",TEXT(貼り付け用!A143,"yyyymmdd"))</f>
        <v/>
      </c>
      <c r="C143" t="str" cm="1">
        <f t="array" ref="C143">IF(AND(貼り付け用!C143="",貼り付け用!D143=""),"",IF(貼り付け用!C143="",記入情報!$B$5,IF(IFERROR(LOOKUP(0,0/FIND(摘要・科目対応表!$A$1:$A$300,貼り付け用!B143),摘要・科目対応表!$C$1:$C$300),0)=0,記入情報!$B$1,LOOKUP(0,0/FIND(摘要・科目対応表!$A$1:$A$300,貼り付け用!B143),摘要・科目対応表!$C$1:$C$300))))</f>
        <v/>
      </c>
      <c r="D143" t="str" cm="1">
        <f t="array" ref="D143">IF(AND(貼り付け用!C143="",貼り付け用!D143=""),"",IF(貼り付け用!C143="",記入情報!$B$6,IF(IFERROR(LOOKUP(0,0/FIND(摘要・科目対応表!$A$1:$A$300,貼り付け用!B143),摘要・科目対応表!$D$1:$D$300),0)=0,記入情報!$B$2,LOOKUP(0,0/FIND(摘要・科目対応表!$A$1:$A$300,貼り付け用!B143),摘要・科目対応表!$D$1:$D$300))))</f>
        <v/>
      </c>
      <c r="E143" t="str" cm="1">
        <f t="array" ref="E143">IF(AND(貼り付け用!C143="",貼り付け用!D143=""),"",IF(貼り付け用!C143="",記入情報!$B$7,IF(IFERROR(LOOKUP(0,0/FIND(摘要・科目対応表!$A$1:$A$300,貼り付け用!B143),摘要・科目対応表!$E$1:$E$300),0)=0,"",LOOKUP(0,0/FIND(摘要・科目対応表!$A$1:$A$300,貼り付け用!B143),摘要・科目対応表!$E$1:$E$300))))&amp;""</f>
        <v/>
      </c>
      <c r="F143" t="str" cm="1">
        <f t="array" ref="F143">IF(AND(貼り付け用!C143="",貼り付け用!D143=""),"",IF(貼り付け用!C143="",記入情報!$B$8,IF(IFERROR(LOOKUP(0,0/FIND(摘要・科目対応表!$A$1:$A$300,貼り付け用!B143),摘要・科目対応表!$F$1:$F$300),0)=0,"",LOOKUP(0,0/FIND(摘要・科目対応表!$A$1:$A$300,貼り付け用!B143),摘要・科目対応表!$F$1:$F$300))))&amp;""</f>
        <v/>
      </c>
      <c r="G143" t="str" cm="1">
        <f t="array" ref="G143">IF(AND(貼り付け用!C143="",貼り付け用!D143=""),"",IF(貼り付け用!C143&lt;&gt;"",記入情報!$B$5,IF(IFERROR(LOOKUP(0,0/FIND(摘要・科目対応表!$A$1:$A$300,貼り付け用!B143),摘要・科目対応表!$G$1:$G$300),0)=0,記入情報!$B$3,LOOKUP(0,0/FIND(摘要・科目対応表!$A$1:$A$300,貼り付け用!B143),摘要・科目対応表!$G$1:$G$300))))</f>
        <v/>
      </c>
      <c r="H143" t="str" cm="1">
        <f t="array" ref="H143">IF(AND(貼り付け用!C143="",貼り付け用!D143=""),"",IF(貼り付け用!C143&lt;&gt;"",記入情報!$B$6,IF(IFERROR(LOOKUP(0,0/FIND(摘要・科目対応表!$A$1:$A$300,貼り付け用!B143),摘要・科目対応表!$H$1:$H$300),0)=0,記入情報!$B$4,LOOKUP(0,0/FIND(摘要・科目対応表!$A$1:$A$300,貼り付け用!B143),摘要・科目対応表!$H$1:$H$300))))</f>
        <v/>
      </c>
      <c r="I143" t="str" cm="1">
        <f t="array" ref="I143">IF(AND(貼り付け用!C143="",貼り付け用!D143=""),"",IF(貼り付け用!C143&lt;&gt;"",記入情報!$B$7,IF(IFERROR(LOOKUP(0,0/FIND(摘要・科目対応表!$A$1:$A$300,貼り付け用!B143),摘要・科目対応表!$I$1:$I$300),0)=0,"",LOOKUP(0,0/FIND(摘要・科目対応表!$A$1:$A$300,貼り付け用!B143),摘要・科目対応表!$I$1:$I$300))))&amp;""</f>
        <v/>
      </c>
      <c r="J143" t="str" cm="1">
        <f t="array" ref="J143">IF(AND(貼り付け用!C143="",貼り付け用!D143=""),"",IF(貼り付け用!C143&lt;&gt;"",記入情報!$B$8,IF(IFERROR(LOOKUP(0,0/FIND(摘要・科目対応表!$A$1:$A$300,貼り付け用!B143),摘要・科目対応表!$J$1:$J$300),0)=0,"",LOOKUP(0,0/FIND(摘要・科目対応表!$A$1:$A$300,貼り付け用!B143),摘要・科目対応表!$J$1:$J$300))))&amp;""</f>
        <v/>
      </c>
      <c r="K143" t="str">
        <f>IF(AND(貼り付け用!D143="",貼り付け用!C143=""),"",IF(貼り付け用!D143="",貼り付け用!C143,貼り付け用!D143))</f>
        <v/>
      </c>
      <c r="L143" t="str" cm="1">
        <f t="array" ref="L143">IF(貼り付け用!B143="","",IF(IFERROR(LOOKUP(0,0/FIND(摘要・科目対応表!$A$1:$A$300,貼り付け用!B143),摘要・科目対応表!$B$1:$B$300),0)=0,貼り付け用!B143,LOOKUP(0,0/FIND(摘要・科目対応表!$A$1:$A$300,貼り付け用!B143),摘要・科目対応表!$B$1:$B$300)))</f>
        <v/>
      </c>
      <c r="M143" t="str" cm="1">
        <f t="array" ref="M143">IF(AND(貼り付け用!C143="",貼り付け用!D143=""),"",IF(IFERROR(LOOKUP(0,0/FIND(摘要・科目対応表!$A$1:$A$300,貼り付け用!B143),摘要・科目対応表!$L$1:$L$300),0)="","",IFERROR(LOOKUP(0,0/FIND(摘要・科目対応表!$A$1:$A$300,貼り付け用!B143),摘要・科目対応表!$L$1:$L$300),"")))</f>
        <v/>
      </c>
      <c r="N143" t="str" cm="1">
        <f t="array" ref="N143">IF(AND(貼り付け用!C143="",貼り付け用!D143=""),"",IF(IFERROR(LOOKUP(0,0/FIND(摘要・科目対応表!$A$1:$A$300,貼り付け用!B143),摘要・科目対応表!$K$1:$K$300),0)=0,"",LOOKUP(0,0/FIND(摘要・科目対応表!$A$1:$A$300,貼り付け用!B143),摘要・科目対応表!$K$1:$K$300)))</f>
        <v/>
      </c>
      <c r="O143" t="str" cm="1">
        <f t="array" ref="O143">IF(AND(貼り付け用!C143="",貼り付け用!D143=""),"",IF(IFERROR(LOOKUP(0,0/FIND(摘要・科目対応表!$A$1:$A$300,貼り付け用!B143),摘要・科目対応表!$N$1:$N$300),0)=0,"",LOOKUP(0,0/FIND(摘要・科目対応表!$A$1:$A$300,貼り付け用!B143),摘要・科目対応表!$N$1:$N$300)))</f>
        <v/>
      </c>
      <c r="P143" t="str" cm="1">
        <f t="array" ref="P143">IF(AND(貼り付け用!C143="",貼り付け用!D143=""),"",IF(IFERROR(LOOKUP(0,0/FIND(摘要・科目対応表!$A$1:$A$300,貼り付け用!B143),摘要・科目対応表!$M$1:$M$300),0)=0,"",LOOKUP(0,0/FIND(摘要・科目対応表!$A$1:$A$300,貼り付け用!B143),摘要・科目対応表!$M$1:$M$300)))</f>
        <v/>
      </c>
    </row>
    <row r="144" spans="1:16">
      <c r="A144" t="str">
        <f>IF(貼り付け用!A144="","",1)</f>
        <v/>
      </c>
      <c r="B144" t="str">
        <f>IF(貼り付け用!A144="","",TEXT(貼り付け用!A144,"yyyymmdd"))</f>
        <v/>
      </c>
      <c r="C144" t="str" cm="1">
        <f t="array" ref="C144">IF(AND(貼り付け用!C144="",貼り付け用!D144=""),"",IF(貼り付け用!C144="",記入情報!$B$5,IF(IFERROR(LOOKUP(0,0/FIND(摘要・科目対応表!$A$1:$A$300,貼り付け用!B144),摘要・科目対応表!$C$1:$C$300),0)=0,記入情報!$B$1,LOOKUP(0,0/FIND(摘要・科目対応表!$A$1:$A$300,貼り付け用!B144),摘要・科目対応表!$C$1:$C$300))))</f>
        <v/>
      </c>
      <c r="D144" t="str" cm="1">
        <f t="array" ref="D144">IF(AND(貼り付け用!C144="",貼り付け用!D144=""),"",IF(貼り付け用!C144="",記入情報!$B$6,IF(IFERROR(LOOKUP(0,0/FIND(摘要・科目対応表!$A$1:$A$300,貼り付け用!B144),摘要・科目対応表!$D$1:$D$300),0)=0,記入情報!$B$2,LOOKUP(0,0/FIND(摘要・科目対応表!$A$1:$A$300,貼り付け用!B144),摘要・科目対応表!$D$1:$D$300))))</f>
        <v/>
      </c>
      <c r="E144" t="str" cm="1">
        <f t="array" ref="E144">IF(AND(貼り付け用!C144="",貼り付け用!D144=""),"",IF(貼り付け用!C144="",記入情報!$B$7,IF(IFERROR(LOOKUP(0,0/FIND(摘要・科目対応表!$A$1:$A$300,貼り付け用!B144),摘要・科目対応表!$E$1:$E$300),0)=0,"",LOOKUP(0,0/FIND(摘要・科目対応表!$A$1:$A$300,貼り付け用!B144),摘要・科目対応表!$E$1:$E$300))))&amp;""</f>
        <v/>
      </c>
      <c r="F144" t="str" cm="1">
        <f t="array" ref="F144">IF(AND(貼り付け用!C144="",貼り付け用!D144=""),"",IF(貼り付け用!C144="",記入情報!$B$8,IF(IFERROR(LOOKUP(0,0/FIND(摘要・科目対応表!$A$1:$A$300,貼り付け用!B144),摘要・科目対応表!$F$1:$F$300),0)=0,"",LOOKUP(0,0/FIND(摘要・科目対応表!$A$1:$A$300,貼り付け用!B144),摘要・科目対応表!$F$1:$F$300))))&amp;""</f>
        <v/>
      </c>
      <c r="G144" t="str" cm="1">
        <f t="array" ref="G144">IF(AND(貼り付け用!C144="",貼り付け用!D144=""),"",IF(貼り付け用!C144&lt;&gt;"",記入情報!$B$5,IF(IFERROR(LOOKUP(0,0/FIND(摘要・科目対応表!$A$1:$A$300,貼り付け用!B144),摘要・科目対応表!$G$1:$G$300),0)=0,記入情報!$B$3,LOOKUP(0,0/FIND(摘要・科目対応表!$A$1:$A$300,貼り付け用!B144),摘要・科目対応表!$G$1:$G$300))))</f>
        <v/>
      </c>
      <c r="H144" t="str" cm="1">
        <f t="array" ref="H144">IF(AND(貼り付け用!C144="",貼り付け用!D144=""),"",IF(貼り付け用!C144&lt;&gt;"",記入情報!$B$6,IF(IFERROR(LOOKUP(0,0/FIND(摘要・科目対応表!$A$1:$A$300,貼り付け用!B144),摘要・科目対応表!$H$1:$H$300),0)=0,記入情報!$B$4,LOOKUP(0,0/FIND(摘要・科目対応表!$A$1:$A$300,貼り付け用!B144),摘要・科目対応表!$H$1:$H$300))))</f>
        <v/>
      </c>
      <c r="I144" t="str" cm="1">
        <f t="array" ref="I144">IF(AND(貼り付け用!C144="",貼り付け用!D144=""),"",IF(貼り付け用!C144&lt;&gt;"",記入情報!$B$7,IF(IFERROR(LOOKUP(0,0/FIND(摘要・科目対応表!$A$1:$A$300,貼り付け用!B144),摘要・科目対応表!$I$1:$I$300),0)=0,"",LOOKUP(0,0/FIND(摘要・科目対応表!$A$1:$A$300,貼り付け用!B144),摘要・科目対応表!$I$1:$I$300))))&amp;""</f>
        <v/>
      </c>
      <c r="J144" t="str" cm="1">
        <f t="array" ref="J144">IF(AND(貼り付け用!C144="",貼り付け用!D144=""),"",IF(貼り付け用!C144&lt;&gt;"",記入情報!$B$8,IF(IFERROR(LOOKUP(0,0/FIND(摘要・科目対応表!$A$1:$A$300,貼り付け用!B144),摘要・科目対応表!$J$1:$J$300),0)=0,"",LOOKUP(0,0/FIND(摘要・科目対応表!$A$1:$A$300,貼り付け用!B144),摘要・科目対応表!$J$1:$J$300))))&amp;""</f>
        <v/>
      </c>
      <c r="K144" t="str">
        <f>IF(AND(貼り付け用!D144="",貼り付け用!C144=""),"",IF(貼り付け用!D144="",貼り付け用!C144,貼り付け用!D144))</f>
        <v/>
      </c>
      <c r="L144" t="str" cm="1">
        <f t="array" ref="L144">IF(貼り付け用!B144="","",IF(IFERROR(LOOKUP(0,0/FIND(摘要・科目対応表!$A$1:$A$300,貼り付け用!B144),摘要・科目対応表!$B$1:$B$300),0)=0,貼り付け用!B144,LOOKUP(0,0/FIND(摘要・科目対応表!$A$1:$A$300,貼り付け用!B144),摘要・科目対応表!$B$1:$B$300)))</f>
        <v/>
      </c>
      <c r="M144" t="str" cm="1">
        <f t="array" ref="M144">IF(AND(貼り付け用!C144="",貼り付け用!D144=""),"",IF(IFERROR(LOOKUP(0,0/FIND(摘要・科目対応表!$A$1:$A$300,貼り付け用!B144),摘要・科目対応表!$L$1:$L$300),0)="","",IFERROR(LOOKUP(0,0/FIND(摘要・科目対応表!$A$1:$A$300,貼り付け用!B144),摘要・科目対応表!$L$1:$L$300),"")))</f>
        <v/>
      </c>
      <c r="N144" t="str" cm="1">
        <f t="array" ref="N144">IF(AND(貼り付け用!C144="",貼り付け用!D144=""),"",IF(IFERROR(LOOKUP(0,0/FIND(摘要・科目対応表!$A$1:$A$300,貼り付け用!B144),摘要・科目対応表!$K$1:$K$300),0)=0,"",LOOKUP(0,0/FIND(摘要・科目対応表!$A$1:$A$300,貼り付け用!B144),摘要・科目対応表!$K$1:$K$300)))</f>
        <v/>
      </c>
      <c r="O144" t="str" cm="1">
        <f t="array" ref="O144">IF(AND(貼り付け用!C144="",貼り付け用!D144=""),"",IF(IFERROR(LOOKUP(0,0/FIND(摘要・科目対応表!$A$1:$A$300,貼り付け用!B144),摘要・科目対応表!$N$1:$N$300),0)=0,"",LOOKUP(0,0/FIND(摘要・科目対応表!$A$1:$A$300,貼り付け用!B144),摘要・科目対応表!$N$1:$N$300)))</f>
        <v/>
      </c>
      <c r="P144" t="str" cm="1">
        <f t="array" ref="P144">IF(AND(貼り付け用!C144="",貼り付け用!D144=""),"",IF(IFERROR(LOOKUP(0,0/FIND(摘要・科目対応表!$A$1:$A$300,貼り付け用!B144),摘要・科目対応表!$M$1:$M$300),0)=0,"",LOOKUP(0,0/FIND(摘要・科目対応表!$A$1:$A$300,貼り付け用!B144),摘要・科目対応表!$M$1:$M$300)))</f>
        <v/>
      </c>
    </row>
    <row r="145" spans="1:16">
      <c r="A145" t="str">
        <f>IF(貼り付け用!A145="","",1)</f>
        <v/>
      </c>
      <c r="B145" t="str">
        <f>IF(貼り付け用!A145="","",TEXT(貼り付け用!A145,"yyyymmdd"))</f>
        <v/>
      </c>
      <c r="C145" t="str" cm="1">
        <f t="array" ref="C145">IF(AND(貼り付け用!C145="",貼り付け用!D145=""),"",IF(貼り付け用!C145="",記入情報!$B$5,IF(IFERROR(LOOKUP(0,0/FIND(摘要・科目対応表!$A$1:$A$300,貼り付け用!B145),摘要・科目対応表!$C$1:$C$300),0)=0,記入情報!$B$1,LOOKUP(0,0/FIND(摘要・科目対応表!$A$1:$A$300,貼り付け用!B145),摘要・科目対応表!$C$1:$C$300))))</f>
        <v/>
      </c>
      <c r="D145" t="str" cm="1">
        <f t="array" ref="D145">IF(AND(貼り付け用!C145="",貼り付け用!D145=""),"",IF(貼り付け用!C145="",記入情報!$B$6,IF(IFERROR(LOOKUP(0,0/FIND(摘要・科目対応表!$A$1:$A$300,貼り付け用!B145),摘要・科目対応表!$D$1:$D$300),0)=0,記入情報!$B$2,LOOKUP(0,0/FIND(摘要・科目対応表!$A$1:$A$300,貼り付け用!B145),摘要・科目対応表!$D$1:$D$300))))</f>
        <v/>
      </c>
      <c r="E145" t="str" cm="1">
        <f t="array" ref="E145">IF(AND(貼り付け用!C145="",貼り付け用!D145=""),"",IF(貼り付け用!C145="",記入情報!$B$7,IF(IFERROR(LOOKUP(0,0/FIND(摘要・科目対応表!$A$1:$A$300,貼り付け用!B145),摘要・科目対応表!$E$1:$E$300),0)=0,"",LOOKUP(0,0/FIND(摘要・科目対応表!$A$1:$A$300,貼り付け用!B145),摘要・科目対応表!$E$1:$E$300))))&amp;""</f>
        <v/>
      </c>
      <c r="F145" t="str" cm="1">
        <f t="array" ref="F145">IF(AND(貼り付け用!C145="",貼り付け用!D145=""),"",IF(貼り付け用!C145="",記入情報!$B$8,IF(IFERROR(LOOKUP(0,0/FIND(摘要・科目対応表!$A$1:$A$300,貼り付け用!B145),摘要・科目対応表!$F$1:$F$300),0)=0,"",LOOKUP(0,0/FIND(摘要・科目対応表!$A$1:$A$300,貼り付け用!B145),摘要・科目対応表!$F$1:$F$300))))&amp;""</f>
        <v/>
      </c>
      <c r="G145" t="str" cm="1">
        <f t="array" ref="G145">IF(AND(貼り付け用!C145="",貼り付け用!D145=""),"",IF(貼り付け用!C145&lt;&gt;"",記入情報!$B$5,IF(IFERROR(LOOKUP(0,0/FIND(摘要・科目対応表!$A$1:$A$300,貼り付け用!B145),摘要・科目対応表!$G$1:$G$300),0)=0,記入情報!$B$3,LOOKUP(0,0/FIND(摘要・科目対応表!$A$1:$A$300,貼り付け用!B145),摘要・科目対応表!$G$1:$G$300))))</f>
        <v/>
      </c>
      <c r="H145" t="str" cm="1">
        <f t="array" ref="H145">IF(AND(貼り付け用!C145="",貼り付け用!D145=""),"",IF(貼り付け用!C145&lt;&gt;"",記入情報!$B$6,IF(IFERROR(LOOKUP(0,0/FIND(摘要・科目対応表!$A$1:$A$300,貼り付け用!B145),摘要・科目対応表!$H$1:$H$300),0)=0,記入情報!$B$4,LOOKUP(0,0/FIND(摘要・科目対応表!$A$1:$A$300,貼り付け用!B145),摘要・科目対応表!$H$1:$H$300))))</f>
        <v/>
      </c>
      <c r="I145" t="str" cm="1">
        <f t="array" ref="I145">IF(AND(貼り付け用!C145="",貼り付け用!D145=""),"",IF(貼り付け用!C145&lt;&gt;"",記入情報!$B$7,IF(IFERROR(LOOKUP(0,0/FIND(摘要・科目対応表!$A$1:$A$300,貼り付け用!B145),摘要・科目対応表!$I$1:$I$300),0)=0,"",LOOKUP(0,0/FIND(摘要・科目対応表!$A$1:$A$300,貼り付け用!B145),摘要・科目対応表!$I$1:$I$300))))&amp;""</f>
        <v/>
      </c>
      <c r="J145" t="str" cm="1">
        <f t="array" ref="J145">IF(AND(貼り付け用!C145="",貼り付け用!D145=""),"",IF(貼り付け用!C145&lt;&gt;"",記入情報!$B$8,IF(IFERROR(LOOKUP(0,0/FIND(摘要・科目対応表!$A$1:$A$300,貼り付け用!B145),摘要・科目対応表!$J$1:$J$300),0)=0,"",LOOKUP(0,0/FIND(摘要・科目対応表!$A$1:$A$300,貼り付け用!B145),摘要・科目対応表!$J$1:$J$300))))&amp;""</f>
        <v/>
      </c>
      <c r="K145" t="str">
        <f>IF(AND(貼り付け用!D145="",貼り付け用!C145=""),"",IF(貼り付け用!D145="",貼り付け用!C145,貼り付け用!D145))</f>
        <v/>
      </c>
      <c r="L145" t="str" cm="1">
        <f t="array" ref="L145">IF(貼り付け用!B145="","",IF(IFERROR(LOOKUP(0,0/FIND(摘要・科目対応表!$A$1:$A$300,貼り付け用!B145),摘要・科目対応表!$B$1:$B$300),0)=0,貼り付け用!B145,LOOKUP(0,0/FIND(摘要・科目対応表!$A$1:$A$300,貼り付け用!B145),摘要・科目対応表!$B$1:$B$300)))</f>
        <v/>
      </c>
      <c r="M145" t="str" cm="1">
        <f t="array" ref="M145">IF(AND(貼り付け用!C145="",貼り付け用!D145=""),"",IF(IFERROR(LOOKUP(0,0/FIND(摘要・科目対応表!$A$1:$A$300,貼り付け用!B145),摘要・科目対応表!$L$1:$L$300),0)="","",IFERROR(LOOKUP(0,0/FIND(摘要・科目対応表!$A$1:$A$300,貼り付け用!B145),摘要・科目対応表!$L$1:$L$300),"")))</f>
        <v/>
      </c>
      <c r="N145" t="str" cm="1">
        <f t="array" ref="N145">IF(AND(貼り付け用!C145="",貼り付け用!D145=""),"",IF(IFERROR(LOOKUP(0,0/FIND(摘要・科目対応表!$A$1:$A$300,貼り付け用!B145),摘要・科目対応表!$K$1:$K$300),0)=0,"",LOOKUP(0,0/FIND(摘要・科目対応表!$A$1:$A$300,貼り付け用!B145),摘要・科目対応表!$K$1:$K$300)))</f>
        <v/>
      </c>
      <c r="O145" t="str" cm="1">
        <f t="array" ref="O145">IF(AND(貼り付け用!C145="",貼り付け用!D145=""),"",IF(IFERROR(LOOKUP(0,0/FIND(摘要・科目対応表!$A$1:$A$300,貼り付け用!B145),摘要・科目対応表!$N$1:$N$300),0)=0,"",LOOKUP(0,0/FIND(摘要・科目対応表!$A$1:$A$300,貼り付け用!B145),摘要・科目対応表!$N$1:$N$300)))</f>
        <v/>
      </c>
      <c r="P145" t="str" cm="1">
        <f t="array" ref="P145">IF(AND(貼り付け用!C145="",貼り付け用!D145=""),"",IF(IFERROR(LOOKUP(0,0/FIND(摘要・科目対応表!$A$1:$A$300,貼り付け用!B145),摘要・科目対応表!$M$1:$M$300),0)=0,"",LOOKUP(0,0/FIND(摘要・科目対応表!$A$1:$A$300,貼り付け用!B145),摘要・科目対応表!$M$1:$M$300)))</f>
        <v/>
      </c>
    </row>
    <row r="146" spans="1:16">
      <c r="A146" t="str">
        <f>IF(貼り付け用!A146="","",1)</f>
        <v/>
      </c>
      <c r="B146" t="str">
        <f>IF(貼り付け用!A146="","",TEXT(貼り付け用!A146,"yyyymmdd"))</f>
        <v/>
      </c>
      <c r="C146" t="str" cm="1">
        <f t="array" ref="C146">IF(AND(貼り付け用!C146="",貼り付け用!D146=""),"",IF(貼り付け用!C146="",記入情報!$B$5,IF(IFERROR(LOOKUP(0,0/FIND(摘要・科目対応表!$A$1:$A$300,貼り付け用!B146),摘要・科目対応表!$C$1:$C$300),0)=0,記入情報!$B$1,LOOKUP(0,0/FIND(摘要・科目対応表!$A$1:$A$300,貼り付け用!B146),摘要・科目対応表!$C$1:$C$300))))</f>
        <v/>
      </c>
      <c r="D146" t="str" cm="1">
        <f t="array" ref="D146">IF(AND(貼り付け用!C146="",貼り付け用!D146=""),"",IF(貼り付け用!C146="",記入情報!$B$6,IF(IFERROR(LOOKUP(0,0/FIND(摘要・科目対応表!$A$1:$A$300,貼り付け用!B146),摘要・科目対応表!$D$1:$D$300),0)=0,記入情報!$B$2,LOOKUP(0,0/FIND(摘要・科目対応表!$A$1:$A$300,貼り付け用!B146),摘要・科目対応表!$D$1:$D$300))))</f>
        <v/>
      </c>
      <c r="E146" t="str" cm="1">
        <f t="array" ref="E146">IF(AND(貼り付け用!C146="",貼り付け用!D146=""),"",IF(貼り付け用!C146="",記入情報!$B$7,IF(IFERROR(LOOKUP(0,0/FIND(摘要・科目対応表!$A$1:$A$300,貼り付け用!B146),摘要・科目対応表!$E$1:$E$300),0)=0,"",LOOKUP(0,0/FIND(摘要・科目対応表!$A$1:$A$300,貼り付け用!B146),摘要・科目対応表!$E$1:$E$300))))&amp;""</f>
        <v/>
      </c>
      <c r="F146" t="str" cm="1">
        <f t="array" ref="F146">IF(AND(貼り付け用!C146="",貼り付け用!D146=""),"",IF(貼り付け用!C146="",記入情報!$B$8,IF(IFERROR(LOOKUP(0,0/FIND(摘要・科目対応表!$A$1:$A$300,貼り付け用!B146),摘要・科目対応表!$F$1:$F$300),0)=0,"",LOOKUP(0,0/FIND(摘要・科目対応表!$A$1:$A$300,貼り付け用!B146),摘要・科目対応表!$F$1:$F$300))))&amp;""</f>
        <v/>
      </c>
      <c r="G146" t="str" cm="1">
        <f t="array" ref="G146">IF(AND(貼り付け用!C146="",貼り付け用!D146=""),"",IF(貼り付け用!C146&lt;&gt;"",記入情報!$B$5,IF(IFERROR(LOOKUP(0,0/FIND(摘要・科目対応表!$A$1:$A$300,貼り付け用!B146),摘要・科目対応表!$G$1:$G$300),0)=0,記入情報!$B$3,LOOKUP(0,0/FIND(摘要・科目対応表!$A$1:$A$300,貼り付け用!B146),摘要・科目対応表!$G$1:$G$300))))</f>
        <v/>
      </c>
      <c r="H146" t="str" cm="1">
        <f t="array" ref="H146">IF(AND(貼り付け用!C146="",貼り付け用!D146=""),"",IF(貼り付け用!C146&lt;&gt;"",記入情報!$B$6,IF(IFERROR(LOOKUP(0,0/FIND(摘要・科目対応表!$A$1:$A$300,貼り付け用!B146),摘要・科目対応表!$H$1:$H$300),0)=0,記入情報!$B$4,LOOKUP(0,0/FIND(摘要・科目対応表!$A$1:$A$300,貼り付け用!B146),摘要・科目対応表!$H$1:$H$300))))</f>
        <v/>
      </c>
      <c r="I146" t="str" cm="1">
        <f t="array" ref="I146">IF(AND(貼り付け用!C146="",貼り付け用!D146=""),"",IF(貼り付け用!C146&lt;&gt;"",記入情報!$B$7,IF(IFERROR(LOOKUP(0,0/FIND(摘要・科目対応表!$A$1:$A$300,貼り付け用!B146),摘要・科目対応表!$I$1:$I$300),0)=0,"",LOOKUP(0,0/FIND(摘要・科目対応表!$A$1:$A$300,貼り付け用!B146),摘要・科目対応表!$I$1:$I$300))))&amp;""</f>
        <v/>
      </c>
      <c r="J146" t="str" cm="1">
        <f t="array" ref="J146">IF(AND(貼り付け用!C146="",貼り付け用!D146=""),"",IF(貼り付け用!C146&lt;&gt;"",記入情報!$B$8,IF(IFERROR(LOOKUP(0,0/FIND(摘要・科目対応表!$A$1:$A$300,貼り付け用!B146),摘要・科目対応表!$J$1:$J$300),0)=0,"",LOOKUP(0,0/FIND(摘要・科目対応表!$A$1:$A$300,貼り付け用!B146),摘要・科目対応表!$J$1:$J$300))))&amp;""</f>
        <v/>
      </c>
      <c r="K146" t="str">
        <f>IF(AND(貼り付け用!D146="",貼り付け用!C146=""),"",IF(貼り付け用!D146="",貼り付け用!C146,貼り付け用!D146))</f>
        <v/>
      </c>
      <c r="L146" t="str" cm="1">
        <f t="array" ref="L146">IF(貼り付け用!B146="","",IF(IFERROR(LOOKUP(0,0/FIND(摘要・科目対応表!$A$1:$A$300,貼り付け用!B146),摘要・科目対応表!$B$1:$B$300),0)=0,貼り付け用!B146,LOOKUP(0,0/FIND(摘要・科目対応表!$A$1:$A$300,貼り付け用!B146),摘要・科目対応表!$B$1:$B$300)))</f>
        <v/>
      </c>
      <c r="M146" t="str" cm="1">
        <f t="array" ref="M146">IF(AND(貼り付け用!C146="",貼り付け用!D146=""),"",IF(IFERROR(LOOKUP(0,0/FIND(摘要・科目対応表!$A$1:$A$300,貼り付け用!B146),摘要・科目対応表!$L$1:$L$300),0)="","",IFERROR(LOOKUP(0,0/FIND(摘要・科目対応表!$A$1:$A$300,貼り付け用!B146),摘要・科目対応表!$L$1:$L$300),"")))</f>
        <v/>
      </c>
      <c r="N146" t="str" cm="1">
        <f t="array" ref="N146">IF(AND(貼り付け用!C146="",貼り付け用!D146=""),"",IF(IFERROR(LOOKUP(0,0/FIND(摘要・科目対応表!$A$1:$A$300,貼り付け用!B146),摘要・科目対応表!$K$1:$K$300),0)=0,"",LOOKUP(0,0/FIND(摘要・科目対応表!$A$1:$A$300,貼り付け用!B146),摘要・科目対応表!$K$1:$K$300)))</f>
        <v/>
      </c>
      <c r="O146" t="str" cm="1">
        <f t="array" ref="O146">IF(AND(貼り付け用!C146="",貼り付け用!D146=""),"",IF(IFERROR(LOOKUP(0,0/FIND(摘要・科目対応表!$A$1:$A$300,貼り付け用!B146),摘要・科目対応表!$N$1:$N$300),0)=0,"",LOOKUP(0,0/FIND(摘要・科目対応表!$A$1:$A$300,貼り付け用!B146),摘要・科目対応表!$N$1:$N$300)))</f>
        <v/>
      </c>
      <c r="P146" t="str" cm="1">
        <f t="array" ref="P146">IF(AND(貼り付け用!C146="",貼り付け用!D146=""),"",IF(IFERROR(LOOKUP(0,0/FIND(摘要・科目対応表!$A$1:$A$300,貼り付け用!B146),摘要・科目対応表!$M$1:$M$300),0)=0,"",LOOKUP(0,0/FIND(摘要・科目対応表!$A$1:$A$300,貼り付け用!B146),摘要・科目対応表!$M$1:$M$300)))</f>
        <v/>
      </c>
    </row>
    <row r="147" spans="1:16">
      <c r="A147" t="str">
        <f>IF(貼り付け用!A147="","",1)</f>
        <v/>
      </c>
      <c r="B147" t="str">
        <f>IF(貼り付け用!A147="","",TEXT(貼り付け用!A147,"yyyymmdd"))</f>
        <v/>
      </c>
      <c r="C147" t="str" cm="1">
        <f t="array" ref="C147">IF(AND(貼り付け用!C147="",貼り付け用!D147=""),"",IF(貼り付け用!C147="",記入情報!$B$5,IF(IFERROR(LOOKUP(0,0/FIND(摘要・科目対応表!$A$1:$A$300,貼り付け用!B147),摘要・科目対応表!$C$1:$C$300),0)=0,記入情報!$B$1,LOOKUP(0,0/FIND(摘要・科目対応表!$A$1:$A$300,貼り付け用!B147),摘要・科目対応表!$C$1:$C$300))))</f>
        <v/>
      </c>
      <c r="D147" t="str" cm="1">
        <f t="array" ref="D147">IF(AND(貼り付け用!C147="",貼り付け用!D147=""),"",IF(貼り付け用!C147="",記入情報!$B$6,IF(IFERROR(LOOKUP(0,0/FIND(摘要・科目対応表!$A$1:$A$300,貼り付け用!B147),摘要・科目対応表!$D$1:$D$300),0)=0,記入情報!$B$2,LOOKUP(0,0/FIND(摘要・科目対応表!$A$1:$A$300,貼り付け用!B147),摘要・科目対応表!$D$1:$D$300))))</f>
        <v/>
      </c>
      <c r="E147" t="str" cm="1">
        <f t="array" ref="E147">IF(AND(貼り付け用!C147="",貼り付け用!D147=""),"",IF(貼り付け用!C147="",記入情報!$B$7,IF(IFERROR(LOOKUP(0,0/FIND(摘要・科目対応表!$A$1:$A$300,貼り付け用!B147),摘要・科目対応表!$E$1:$E$300),0)=0,"",LOOKUP(0,0/FIND(摘要・科目対応表!$A$1:$A$300,貼り付け用!B147),摘要・科目対応表!$E$1:$E$300))))&amp;""</f>
        <v/>
      </c>
      <c r="F147" t="str" cm="1">
        <f t="array" ref="F147">IF(AND(貼り付け用!C147="",貼り付け用!D147=""),"",IF(貼り付け用!C147="",記入情報!$B$8,IF(IFERROR(LOOKUP(0,0/FIND(摘要・科目対応表!$A$1:$A$300,貼り付け用!B147),摘要・科目対応表!$F$1:$F$300),0)=0,"",LOOKUP(0,0/FIND(摘要・科目対応表!$A$1:$A$300,貼り付け用!B147),摘要・科目対応表!$F$1:$F$300))))&amp;""</f>
        <v/>
      </c>
      <c r="G147" t="str" cm="1">
        <f t="array" ref="G147">IF(AND(貼り付け用!C147="",貼り付け用!D147=""),"",IF(貼り付け用!C147&lt;&gt;"",記入情報!$B$5,IF(IFERROR(LOOKUP(0,0/FIND(摘要・科目対応表!$A$1:$A$300,貼り付け用!B147),摘要・科目対応表!$G$1:$G$300),0)=0,記入情報!$B$3,LOOKUP(0,0/FIND(摘要・科目対応表!$A$1:$A$300,貼り付け用!B147),摘要・科目対応表!$G$1:$G$300))))</f>
        <v/>
      </c>
      <c r="H147" t="str" cm="1">
        <f t="array" ref="H147">IF(AND(貼り付け用!C147="",貼り付け用!D147=""),"",IF(貼り付け用!C147&lt;&gt;"",記入情報!$B$6,IF(IFERROR(LOOKUP(0,0/FIND(摘要・科目対応表!$A$1:$A$300,貼り付け用!B147),摘要・科目対応表!$H$1:$H$300),0)=0,記入情報!$B$4,LOOKUP(0,0/FIND(摘要・科目対応表!$A$1:$A$300,貼り付け用!B147),摘要・科目対応表!$H$1:$H$300))))</f>
        <v/>
      </c>
      <c r="I147" t="str" cm="1">
        <f t="array" ref="I147">IF(AND(貼り付け用!C147="",貼り付け用!D147=""),"",IF(貼り付け用!C147&lt;&gt;"",記入情報!$B$7,IF(IFERROR(LOOKUP(0,0/FIND(摘要・科目対応表!$A$1:$A$300,貼り付け用!B147),摘要・科目対応表!$I$1:$I$300),0)=0,"",LOOKUP(0,0/FIND(摘要・科目対応表!$A$1:$A$300,貼り付け用!B147),摘要・科目対応表!$I$1:$I$300))))&amp;""</f>
        <v/>
      </c>
      <c r="J147" t="str" cm="1">
        <f t="array" ref="J147">IF(AND(貼り付け用!C147="",貼り付け用!D147=""),"",IF(貼り付け用!C147&lt;&gt;"",記入情報!$B$8,IF(IFERROR(LOOKUP(0,0/FIND(摘要・科目対応表!$A$1:$A$300,貼り付け用!B147),摘要・科目対応表!$J$1:$J$300),0)=0,"",LOOKUP(0,0/FIND(摘要・科目対応表!$A$1:$A$300,貼り付け用!B147),摘要・科目対応表!$J$1:$J$300))))&amp;""</f>
        <v/>
      </c>
      <c r="K147" t="str">
        <f>IF(AND(貼り付け用!D147="",貼り付け用!C147=""),"",IF(貼り付け用!D147="",貼り付け用!C147,貼り付け用!D147))</f>
        <v/>
      </c>
      <c r="L147" t="str" cm="1">
        <f t="array" ref="L147">IF(貼り付け用!B147="","",IF(IFERROR(LOOKUP(0,0/FIND(摘要・科目対応表!$A$1:$A$300,貼り付け用!B147),摘要・科目対応表!$B$1:$B$300),0)=0,貼り付け用!B147,LOOKUP(0,0/FIND(摘要・科目対応表!$A$1:$A$300,貼り付け用!B147),摘要・科目対応表!$B$1:$B$300)))</f>
        <v/>
      </c>
      <c r="M147" t="str" cm="1">
        <f t="array" ref="M147">IF(AND(貼り付け用!C147="",貼り付け用!D147=""),"",IF(IFERROR(LOOKUP(0,0/FIND(摘要・科目対応表!$A$1:$A$300,貼り付け用!B147),摘要・科目対応表!$L$1:$L$300),0)="","",IFERROR(LOOKUP(0,0/FIND(摘要・科目対応表!$A$1:$A$300,貼り付け用!B147),摘要・科目対応表!$L$1:$L$300),"")))</f>
        <v/>
      </c>
      <c r="N147" t="str" cm="1">
        <f t="array" ref="N147">IF(AND(貼り付け用!C147="",貼り付け用!D147=""),"",IF(IFERROR(LOOKUP(0,0/FIND(摘要・科目対応表!$A$1:$A$300,貼り付け用!B147),摘要・科目対応表!$K$1:$K$300),0)=0,"",LOOKUP(0,0/FIND(摘要・科目対応表!$A$1:$A$300,貼り付け用!B147),摘要・科目対応表!$K$1:$K$300)))</f>
        <v/>
      </c>
      <c r="O147" t="str" cm="1">
        <f t="array" ref="O147">IF(AND(貼り付け用!C147="",貼り付け用!D147=""),"",IF(IFERROR(LOOKUP(0,0/FIND(摘要・科目対応表!$A$1:$A$300,貼り付け用!B147),摘要・科目対応表!$N$1:$N$300),0)=0,"",LOOKUP(0,0/FIND(摘要・科目対応表!$A$1:$A$300,貼り付け用!B147),摘要・科目対応表!$N$1:$N$300)))</f>
        <v/>
      </c>
      <c r="P147" t="str" cm="1">
        <f t="array" ref="P147">IF(AND(貼り付け用!C147="",貼り付け用!D147=""),"",IF(IFERROR(LOOKUP(0,0/FIND(摘要・科目対応表!$A$1:$A$300,貼り付け用!B147),摘要・科目対応表!$M$1:$M$300),0)=0,"",LOOKUP(0,0/FIND(摘要・科目対応表!$A$1:$A$300,貼り付け用!B147),摘要・科目対応表!$M$1:$M$300)))</f>
        <v/>
      </c>
    </row>
    <row r="148" spans="1:16">
      <c r="A148" t="str">
        <f>IF(貼り付け用!A148="","",1)</f>
        <v/>
      </c>
      <c r="B148" t="str">
        <f>IF(貼り付け用!A148="","",TEXT(貼り付け用!A148,"yyyymmdd"))</f>
        <v/>
      </c>
      <c r="C148" t="str" cm="1">
        <f t="array" ref="C148">IF(AND(貼り付け用!C148="",貼り付け用!D148=""),"",IF(貼り付け用!C148="",記入情報!$B$5,IF(IFERROR(LOOKUP(0,0/FIND(摘要・科目対応表!$A$1:$A$300,貼り付け用!B148),摘要・科目対応表!$C$1:$C$300),0)=0,記入情報!$B$1,LOOKUP(0,0/FIND(摘要・科目対応表!$A$1:$A$300,貼り付け用!B148),摘要・科目対応表!$C$1:$C$300))))</f>
        <v/>
      </c>
      <c r="D148" t="str" cm="1">
        <f t="array" ref="D148">IF(AND(貼り付け用!C148="",貼り付け用!D148=""),"",IF(貼り付け用!C148="",記入情報!$B$6,IF(IFERROR(LOOKUP(0,0/FIND(摘要・科目対応表!$A$1:$A$300,貼り付け用!B148),摘要・科目対応表!$D$1:$D$300),0)=0,記入情報!$B$2,LOOKUP(0,0/FIND(摘要・科目対応表!$A$1:$A$300,貼り付け用!B148),摘要・科目対応表!$D$1:$D$300))))</f>
        <v/>
      </c>
      <c r="E148" t="str" cm="1">
        <f t="array" ref="E148">IF(AND(貼り付け用!C148="",貼り付け用!D148=""),"",IF(貼り付け用!C148="",記入情報!$B$7,IF(IFERROR(LOOKUP(0,0/FIND(摘要・科目対応表!$A$1:$A$300,貼り付け用!B148),摘要・科目対応表!$E$1:$E$300),0)=0,"",LOOKUP(0,0/FIND(摘要・科目対応表!$A$1:$A$300,貼り付け用!B148),摘要・科目対応表!$E$1:$E$300))))&amp;""</f>
        <v/>
      </c>
      <c r="F148" t="str" cm="1">
        <f t="array" ref="F148">IF(AND(貼り付け用!C148="",貼り付け用!D148=""),"",IF(貼り付け用!C148="",記入情報!$B$8,IF(IFERROR(LOOKUP(0,0/FIND(摘要・科目対応表!$A$1:$A$300,貼り付け用!B148),摘要・科目対応表!$F$1:$F$300),0)=0,"",LOOKUP(0,0/FIND(摘要・科目対応表!$A$1:$A$300,貼り付け用!B148),摘要・科目対応表!$F$1:$F$300))))&amp;""</f>
        <v/>
      </c>
      <c r="G148" t="str" cm="1">
        <f t="array" ref="G148">IF(AND(貼り付け用!C148="",貼り付け用!D148=""),"",IF(貼り付け用!C148&lt;&gt;"",記入情報!$B$5,IF(IFERROR(LOOKUP(0,0/FIND(摘要・科目対応表!$A$1:$A$300,貼り付け用!B148),摘要・科目対応表!$G$1:$G$300),0)=0,記入情報!$B$3,LOOKUP(0,0/FIND(摘要・科目対応表!$A$1:$A$300,貼り付け用!B148),摘要・科目対応表!$G$1:$G$300))))</f>
        <v/>
      </c>
      <c r="H148" t="str" cm="1">
        <f t="array" ref="H148">IF(AND(貼り付け用!C148="",貼り付け用!D148=""),"",IF(貼り付け用!C148&lt;&gt;"",記入情報!$B$6,IF(IFERROR(LOOKUP(0,0/FIND(摘要・科目対応表!$A$1:$A$300,貼り付け用!B148),摘要・科目対応表!$H$1:$H$300),0)=0,記入情報!$B$4,LOOKUP(0,0/FIND(摘要・科目対応表!$A$1:$A$300,貼り付け用!B148),摘要・科目対応表!$H$1:$H$300))))</f>
        <v/>
      </c>
      <c r="I148" t="str" cm="1">
        <f t="array" ref="I148">IF(AND(貼り付け用!C148="",貼り付け用!D148=""),"",IF(貼り付け用!C148&lt;&gt;"",記入情報!$B$7,IF(IFERROR(LOOKUP(0,0/FIND(摘要・科目対応表!$A$1:$A$300,貼り付け用!B148),摘要・科目対応表!$I$1:$I$300),0)=0,"",LOOKUP(0,0/FIND(摘要・科目対応表!$A$1:$A$300,貼り付け用!B148),摘要・科目対応表!$I$1:$I$300))))&amp;""</f>
        <v/>
      </c>
      <c r="J148" t="str" cm="1">
        <f t="array" ref="J148">IF(AND(貼り付け用!C148="",貼り付け用!D148=""),"",IF(貼り付け用!C148&lt;&gt;"",記入情報!$B$8,IF(IFERROR(LOOKUP(0,0/FIND(摘要・科目対応表!$A$1:$A$300,貼り付け用!B148),摘要・科目対応表!$J$1:$J$300),0)=0,"",LOOKUP(0,0/FIND(摘要・科目対応表!$A$1:$A$300,貼り付け用!B148),摘要・科目対応表!$J$1:$J$300))))&amp;""</f>
        <v/>
      </c>
      <c r="K148" t="str">
        <f>IF(AND(貼り付け用!D148="",貼り付け用!C148=""),"",IF(貼り付け用!D148="",貼り付け用!C148,貼り付け用!D148))</f>
        <v/>
      </c>
      <c r="L148" t="str" cm="1">
        <f t="array" ref="L148">IF(貼り付け用!B148="","",IF(IFERROR(LOOKUP(0,0/FIND(摘要・科目対応表!$A$1:$A$300,貼り付け用!B148),摘要・科目対応表!$B$1:$B$300),0)=0,貼り付け用!B148,LOOKUP(0,0/FIND(摘要・科目対応表!$A$1:$A$300,貼り付け用!B148),摘要・科目対応表!$B$1:$B$300)))</f>
        <v/>
      </c>
      <c r="M148" t="str" cm="1">
        <f t="array" ref="M148">IF(AND(貼り付け用!C148="",貼り付け用!D148=""),"",IF(IFERROR(LOOKUP(0,0/FIND(摘要・科目対応表!$A$1:$A$300,貼り付け用!B148),摘要・科目対応表!$L$1:$L$300),0)="","",IFERROR(LOOKUP(0,0/FIND(摘要・科目対応表!$A$1:$A$300,貼り付け用!B148),摘要・科目対応表!$L$1:$L$300),"")))</f>
        <v/>
      </c>
      <c r="N148" t="str" cm="1">
        <f t="array" ref="N148">IF(AND(貼り付け用!C148="",貼り付け用!D148=""),"",IF(IFERROR(LOOKUP(0,0/FIND(摘要・科目対応表!$A$1:$A$300,貼り付け用!B148),摘要・科目対応表!$K$1:$K$300),0)=0,"",LOOKUP(0,0/FIND(摘要・科目対応表!$A$1:$A$300,貼り付け用!B148),摘要・科目対応表!$K$1:$K$300)))</f>
        <v/>
      </c>
      <c r="O148" t="str" cm="1">
        <f t="array" ref="O148">IF(AND(貼り付け用!C148="",貼り付け用!D148=""),"",IF(IFERROR(LOOKUP(0,0/FIND(摘要・科目対応表!$A$1:$A$300,貼り付け用!B148),摘要・科目対応表!$N$1:$N$300),0)=0,"",LOOKUP(0,0/FIND(摘要・科目対応表!$A$1:$A$300,貼り付け用!B148),摘要・科目対応表!$N$1:$N$300)))</f>
        <v/>
      </c>
      <c r="P148" t="str" cm="1">
        <f t="array" ref="P148">IF(AND(貼り付け用!C148="",貼り付け用!D148=""),"",IF(IFERROR(LOOKUP(0,0/FIND(摘要・科目対応表!$A$1:$A$300,貼り付け用!B148),摘要・科目対応表!$M$1:$M$300),0)=0,"",LOOKUP(0,0/FIND(摘要・科目対応表!$A$1:$A$300,貼り付け用!B148),摘要・科目対応表!$M$1:$M$300)))</f>
        <v/>
      </c>
    </row>
    <row r="149" spans="1:16">
      <c r="A149" t="str">
        <f>IF(貼り付け用!A149="","",1)</f>
        <v/>
      </c>
      <c r="B149" t="str">
        <f>IF(貼り付け用!A149="","",TEXT(貼り付け用!A149,"yyyymmdd"))</f>
        <v/>
      </c>
      <c r="C149" t="str" cm="1">
        <f t="array" ref="C149">IF(AND(貼り付け用!C149="",貼り付け用!D149=""),"",IF(貼り付け用!C149="",記入情報!$B$5,IF(IFERROR(LOOKUP(0,0/FIND(摘要・科目対応表!$A$1:$A$300,貼り付け用!B149),摘要・科目対応表!$C$1:$C$300),0)=0,記入情報!$B$1,LOOKUP(0,0/FIND(摘要・科目対応表!$A$1:$A$300,貼り付け用!B149),摘要・科目対応表!$C$1:$C$300))))</f>
        <v/>
      </c>
      <c r="D149" t="str" cm="1">
        <f t="array" ref="D149">IF(AND(貼り付け用!C149="",貼り付け用!D149=""),"",IF(貼り付け用!C149="",記入情報!$B$6,IF(IFERROR(LOOKUP(0,0/FIND(摘要・科目対応表!$A$1:$A$300,貼り付け用!B149),摘要・科目対応表!$D$1:$D$300),0)=0,記入情報!$B$2,LOOKUP(0,0/FIND(摘要・科目対応表!$A$1:$A$300,貼り付け用!B149),摘要・科目対応表!$D$1:$D$300))))</f>
        <v/>
      </c>
      <c r="E149" t="str" cm="1">
        <f t="array" ref="E149">IF(AND(貼り付け用!C149="",貼り付け用!D149=""),"",IF(貼り付け用!C149="",記入情報!$B$7,IF(IFERROR(LOOKUP(0,0/FIND(摘要・科目対応表!$A$1:$A$300,貼り付け用!B149),摘要・科目対応表!$E$1:$E$300),0)=0,"",LOOKUP(0,0/FIND(摘要・科目対応表!$A$1:$A$300,貼り付け用!B149),摘要・科目対応表!$E$1:$E$300))))&amp;""</f>
        <v/>
      </c>
      <c r="F149" t="str" cm="1">
        <f t="array" ref="F149">IF(AND(貼り付け用!C149="",貼り付け用!D149=""),"",IF(貼り付け用!C149="",記入情報!$B$8,IF(IFERROR(LOOKUP(0,0/FIND(摘要・科目対応表!$A$1:$A$300,貼り付け用!B149),摘要・科目対応表!$F$1:$F$300),0)=0,"",LOOKUP(0,0/FIND(摘要・科目対応表!$A$1:$A$300,貼り付け用!B149),摘要・科目対応表!$F$1:$F$300))))&amp;""</f>
        <v/>
      </c>
      <c r="G149" t="str" cm="1">
        <f t="array" ref="G149">IF(AND(貼り付け用!C149="",貼り付け用!D149=""),"",IF(貼り付け用!C149&lt;&gt;"",記入情報!$B$5,IF(IFERROR(LOOKUP(0,0/FIND(摘要・科目対応表!$A$1:$A$300,貼り付け用!B149),摘要・科目対応表!$G$1:$G$300),0)=0,記入情報!$B$3,LOOKUP(0,0/FIND(摘要・科目対応表!$A$1:$A$300,貼り付け用!B149),摘要・科目対応表!$G$1:$G$300))))</f>
        <v/>
      </c>
      <c r="H149" t="str" cm="1">
        <f t="array" ref="H149">IF(AND(貼り付け用!C149="",貼り付け用!D149=""),"",IF(貼り付け用!C149&lt;&gt;"",記入情報!$B$6,IF(IFERROR(LOOKUP(0,0/FIND(摘要・科目対応表!$A$1:$A$300,貼り付け用!B149),摘要・科目対応表!$H$1:$H$300),0)=0,記入情報!$B$4,LOOKUP(0,0/FIND(摘要・科目対応表!$A$1:$A$300,貼り付け用!B149),摘要・科目対応表!$H$1:$H$300))))</f>
        <v/>
      </c>
      <c r="I149" t="str" cm="1">
        <f t="array" ref="I149">IF(AND(貼り付け用!C149="",貼り付け用!D149=""),"",IF(貼り付け用!C149&lt;&gt;"",記入情報!$B$7,IF(IFERROR(LOOKUP(0,0/FIND(摘要・科目対応表!$A$1:$A$300,貼り付け用!B149),摘要・科目対応表!$I$1:$I$300),0)=0,"",LOOKUP(0,0/FIND(摘要・科目対応表!$A$1:$A$300,貼り付け用!B149),摘要・科目対応表!$I$1:$I$300))))&amp;""</f>
        <v/>
      </c>
      <c r="J149" t="str" cm="1">
        <f t="array" ref="J149">IF(AND(貼り付け用!C149="",貼り付け用!D149=""),"",IF(貼り付け用!C149&lt;&gt;"",記入情報!$B$8,IF(IFERROR(LOOKUP(0,0/FIND(摘要・科目対応表!$A$1:$A$300,貼り付け用!B149),摘要・科目対応表!$J$1:$J$300),0)=0,"",LOOKUP(0,0/FIND(摘要・科目対応表!$A$1:$A$300,貼り付け用!B149),摘要・科目対応表!$J$1:$J$300))))&amp;""</f>
        <v/>
      </c>
      <c r="K149" t="str">
        <f>IF(AND(貼り付け用!D149="",貼り付け用!C149=""),"",IF(貼り付け用!D149="",貼り付け用!C149,貼り付け用!D149))</f>
        <v/>
      </c>
      <c r="L149" t="str" cm="1">
        <f t="array" ref="L149">IF(貼り付け用!B149="","",IF(IFERROR(LOOKUP(0,0/FIND(摘要・科目対応表!$A$1:$A$300,貼り付け用!B149),摘要・科目対応表!$B$1:$B$300),0)=0,貼り付け用!B149,LOOKUP(0,0/FIND(摘要・科目対応表!$A$1:$A$300,貼り付け用!B149),摘要・科目対応表!$B$1:$B$300)))</f>
        <v/>
      </c>
      <c r="M149" t="str" cm="1">
        <f t="array" ref="M149">IF(AND(貼り付け用!C149="",貼り付け用!D149=""),"",IF(IFERROR(LOOKUP(0,0/FIND(摘要・科目対応表!$A$1:$A$300,貼り付け用!B149),摘要・科目対応表!$L$1:$L$300),0)="","",IFERROR(LOOKUP(0,0/FIND(摘要・科目対応表!$A$1:$A$300,貼り付け用!B149),摘要・科目対応表!$L$1:$L$300),"")))</f>
        <v/>
      </c>
      <c r="N149" t="str" cm="1">
        <f t="array" ref="N149">IF(AND(貼り付け用!C149="",貼り付け用!D149=""),"",IF(IFERROR(LOOKUP(0,0/FIND(摘要・科目対応表!$A$1:$A$300,貼り付け用!B149),摘要・科目対応表!$K$1:$K$300),0)=0,"",LOOKUP(0,0/FIND(摘要・科目対応表!$A$1:$A$300,貼り付け用!B149),摘要・科目対応表!$K$1:$K$300)))</f>
        <v/>
      </c>
      <c r="O149" t="str" cm="1">
        <f t="array" ref="O149">IF(AND(貼り付け用!C149="",貼り付け用!D149=""),"",IF(IFERROR(LOOKUP(0,0/FIND(摘要・科目対応表!$A$1:$A$300,貼り付け用!B149),摘要・科目対応表!$N$1:$N$300),0)=0,"",LOOKUP(0,0/FIND(摘要・科目対応表!$A$1:$A$300,貼り付け用!B149),摘要・科目対応表!$N$1:$N$300)))</f>
        <v/>
      </c>
      <c r="P149" t="str" cm="1">
        <f t="array" ref="P149">IF(AND(貼り付け用!C149="",貼り付け用!D149=""),"",IF(IFERROR(LOOKUP(0,0/FIND(摘要・科目対応表!$A$1:$A$300,貼り付け用!B149),摘要・科目対応表!$M$1:$M$300),0)=0,"",LOOKUP(0,0/FIND(摘要・科目対応表!$A$1:$A$300,貼り付け用!B149),摘要・科目対応表!$M$1:$M$300)))</f>
        <v/>
      </c>
    </row>
    <row r="150" spans="1:16">
      <c r="A150" t="str">
        <f>IF(貼り付け用!A150="","",1)</f>
        <v/>
      </c>
      <c r="B150" t="str">
        <f>IF(貼り付け用!A150="","",TEXT(貼り付け用!A150,"yyyymmdd"))</f>
        <v/>
      </c>
      <c r="C150" t="str" cm="1">
        <f t="array" ref="C150">IF(AND(貼り付け用!C150="",貼り付け用!D150=""),"",IF(貼り付け用!C150="",記入情報!$B$5,IF(IFERROR(LOOKUP(0,0/FIND(摘要・科目対応表!$A$1:$A$300,貼り付け用!B150),摘要・科目対応表!$C$1:$C$300),0)=0,記入情報!$B$1,LOOKUP(0,0/FIND(摘要・科目対応表!$A$1:$A$300,貼り付け用!B150),摘要・科目対応表!$C$1:$C$300))))</f>
        <v/>
      </c>
      <c r="D150" t="str" cm="1">
        <f t="array" ref="D150">IF(AND(貼り付け用!C150="",貼り付け用!D150=""),"",IF(貼り付け用!C150="",記入情報!$B$6,IF(IFERROR(LOOKUP(0,0/FIND(摘要・科目対応表!$A$1:$A$300,貼り付け用!B150),摘要・科目対応表!$D$1:$D$300),0)=0,記入情報!$B$2,LOOKUP(0,0/FIND(摘要・科目対応表!$A$1:$A$300,貼り付け用!B150),摘要・科目対応表!$D$1:$D$300))))</f>
        <v/>
      </c>
      <c r="E150" t="str" cm="1">
        <f t="array" ref="E150">IF(AND(貼り付け用!C150="",貼り付け用!D150=""),"",IF(貼り付け用!C150="",記入情報!$B$7,IF(IFERROR(LOOKUP(0,0/FIND(摘要・科目対応表!$A$1:$A$300,貼り付け用!B150),摘要・科目対応表!$E$1:$E$300),0)=0,"",LOOKUP(0,0/FIND(摘要・科目対応表!$A$1:$A$300,貼り付け用!B150),摘要・科目対応表!$E$1:$E$300))))&amp;""</f>
        <v/>
      </c>
      <c r="F150" t="str" cm="1">
        <f t="array" ref="F150">IF(AND(貼り付け用!C150="",貼り付け用!D150=""),"",IF(貼り付け用!C150="",記入情報!$B$8,IF(IFERROR(LOOKUP(0,0/FIND(摘要・科目対応表!$A$1:$A$300,貼り付け用!B150),摘要・科目対応表!$F$1:$F$300),0)=0,"",LOOKUP(0,0/FIND(摘要・科目対応表!$A$1:$A$300,貼り付け用!B150),摘要・科目対応表!$F$1:$F$300))))&amp;""</f>
        <v/>
      </c>
      <c r="G150" t="str" cm="1">
        <f t="array" ref="G150">IF(AND(貼り付け用!C150="",貼り付け用!D150=""),"",IF(貼り付け用!C150&lt;&gt;"",記入情報!$B$5,IF(IFERROR(LOOKUP(0,0/FIND(摘要・科目対応表!$A$1:$A$300,貼り付け用!B150),摘要・科目対応表!$G$1:$G$300),0)=0,記入情報!$B$3,LOOKUP(0,0/FIND(摘要・科目対応表!$A$1:$A$300,貼り付け用!B150),摘要・科目対応表!$G$1:$G$300))))</f>
        <v/>
      </c>
      <c r="H150" t="str" cm="1">
        <f t="array" ref="H150">IF(AND(貼り付け用!C150="",貼り付け用!D150=""),"",IF(貼り付け用!C150&lt;&gt;"",記入情報!$B$6,IF(IFERROR(LOOKUP(0,0/FIND(摘要・科目対応表!$A$1:$A$300,貼り付け用!B150),摘要・科目対応表!$H$1:$H$300),0)=0,記入情報!$B$4,LOOKUP(0,0/FIND(摘要・科目対応表!$A$1:$A$300,貼り付け用!B150),摘要・科目対応表!$H$1:$H$300))))</f>
        <v/>
      </c>
      <c r="I150" t="str" cm="1">
        <f t="array" ref="I150">IF(AND(貼り付け用!C150="",貼り付け用!D150=""),"",IF(貼り付け用!C150&lt;&gt;"",記入情報!$B$7,IF(IFERROR(LOOKUP(0,0/FIND(摘要・科目対応表!$A$1:$A$300,貼り付け用!B150),摘要・科目対応表!$I$1:$I$300),0)=0,"",LOOKUP(0,0/FIND(摘要・科目対応表!$A$1:$A$300,貼り付け用!B150),摘要・科目対応表!$I$1:$I$300))))&amp;""</f>
        <v/>
      </c>
      <c r="J150" t="str" cm="1">
        <f t="array" ref="J150">IF(AND(貼り付け用!C150="",貼り付け用!D150=""),"",IF(貼り付け用!C150&lt;&gt;"",記入情報!$B$8,IF(IFERROR(LOOKUP(0,0/FIND(摘要・科目対応表!$A$1:$A$300,貼り付け用!B150),摘要・科目対応表!$J$1:$J$300),0)=0,"",LOOKUP(0,0/FIND(摘要・科目対応表!$A$1:$A$300,貼り付け用!B150),摘要・科目対応表!$J$1:$J$300))))&amp;""</f>
        <v/>
      </c>
      <c r="K150" t="str">
        <f>IF(AND(貼り付け用!D150="",貼り付け用!C150=""),"",IF(貼り付け用!D150="",貼り付け用!C150,貼り付け用!D150))</f>
        <v/>
      </c>
      <c r="L150" t="str" cm="1">
        <f t="array" ref="L150">IF(貼り付け用!B150="","",IF(IFERROR(LOOKUP(0,0/FIND(摘要・科目対応表!$A$1:$A$300,貼り付け用!B150),摘要・科目対応表!$B$1:$B$300),0)=0,貼り付け用!B150,LOOKUP(0,0/FIND(摘要・科目対応表!$A$1:$A$300,貼り付け用!B150),摘要・科目対応表!$B$1:$B$300)))</f>
        <v/>
      </c>
      <c r="M150" t="str" cm="1">
        <f t="array" ref="M150">IF(AND(貼り付け用!C150="",貼り付け用!D150=""),"",IF(IFERROR(LOOKUP(0,0/FIND(摘要・科目対応表!$A$1:$A$300,貼り付け用!B150),摘要・科目対応表!$L$1:$L$300),0)="","",IFERROR(LOOKUP(0,0/FIND(摘要・科目対応表!$A$1:$A$300,貼り付け用!B150),摘要・科目対応表!$L$1:$L$300),"")))</f>
        <v/>
      </c>
      <c r="N150" t="str" cm="1">
        <f t="array" ref="N150">IF(AND(貼り付け用!C150="",貼り付け用!D150=""),"",IF(IFERROR(LOOKUP(0,0/FIND(摘要・科目対応表!$A$1:$A$300,貼り付け用!B150),摘要・科目対応表!$K$1:$K$300),0)=0,"",LOOKUP(0,0/FIND(摘要・科目対応表!$A$1:$A$300,貼り付け用!B150),摘要・科目対応表!$K$1:$K$300)))</f>
        <v/>
      </c>
      <c r="O150" t="str" cm="1">
        <f t="array" ref="O150">IF(AND(貼り付け用!C150="",貼り付け用!D150=""),"",IF(IFERROR(LOOKUP(0,0/FIND(摘要・科目対応表!$A$1:$A$300,貼り付け用!B150),摘要・科目対応表!$N$1:$N$300),0)=0,"",LOOKUP(0,0/FIND(摘要・科目対応表!$A$1:$A$300,貼り付け用!B150),摘要・科目対応表!$N$1:$N$300)))</f>
        <v/>
      </c>
      <c r="P150" t="str" cm="1">
        <f t="array" ref="P150">IF(AND(貼り付け用!C150="",貼り付け用!D150=""),"",IF(IFERROR(LOOKUP(0,0/FIND(摘要・科目対応表!$A$1:$A$300,貼り付け用!B150),摘要・科目対応表!$M$1:$M$300),0)=0,"",LOOKUP(0,0/FIND(摘要・科目対応表!$A$1:$A$300,貼り付け用!B150),摘要・科目対応表!$M$1:$M$300)))</f>
        <v/>
      </c>
    </row>
    <row r="151" spans="1:16">
      <c r="A151" t="str">
        <f>IF(貼り付け用!A151="","",1)</f>
        <v/>
      </c>
      <c r="B151" t="str">
        <f>IF(貼り付け用!A151="","",TEXT(貼り付け用!A151,"yyyymmdd"))</f>
        <v/>
      </c>
      <c r="C151" t="str" cm="1">
        <f t="array" ref="C151">IF(AND(貼り付け用!C151="",貼り付け用!D151=""),"",IF(貼り付け用!C151="",記入情報!$B$5,IF(IFERROR(LOOKUP(0,0/FIND(摘要・科目対応表!$A$1:$A$300,貼り付け用!B151),摘要・科目対応表!$C$1:$C$300),0)=0,記入情報!$B$1,LOOKUP(0,0/FIND(摘要・科目対応表!$A$1:$A$300,貼り付け用!B151),摘要・科目対応表!$C$1:$C$300))))</f>
        <v/>
      </c>
      <c r="D151" t="str" cm="1">
        <f t="array" ref="D151">IF(AND(貼り付け用!C151="",貼り付け用!D151=""),"",IF(貼り付け用!C151="",記入情報!$B$6,IF(IFERROR(LOOKUP(0,0/FIND(摘要・科目対応表!$A$1:$A$300,貼り付け用!B151),摘要・科目対応表!$D$1:$D$300),0)=0,記入情報!$B$2,LOOKUP(0,0/FIND(摘要・科目対応表!$A$1:$A$300,貼り付け用!B151),摘要・科目対応表!$D$1:$D$300))))</f>
        <v/>
      </c>
      <c r="E151" t="str" cm="1">
        <f t="array" ref="E151">IF(AND(貼り付け用!C151="",貼り付け用!D151=""),"",IF(貼り付け用!C151="",記入情報!$B$7,IF(IFERROR(LOOKUP(0,0/FIND(摘要・科目対応表!$A$1:$A$300,貼り付け用!B151),摘要・科目対応表!$E$1:$E$300),0)=0,"",LOOKUP(0,0/FIND(摘要・科目対応表!$A$1:$A$300,貼り付け用!B151),摘要・科目対応表!$E$1:$E$300))))&amp;""</f>
        <v/>
      </c>
      <c r="F151" t="str" cm="1">
        <f t="array" ref="F151">IF(AND(貼り付け用!C151="",貼り付け用!D151=""),"",IF(貼り付け用!C151="",記入情報!$B$8,IF(IFERROR(LOOKUP(0,0/FIND(摘要・科目対応表!$A$1:$A$300,貼り付け用!B151),摘要・科目対応表!$F$1:$F$300),0)=0,"",LOOKUP(0,0/FIND(摘要・科目対応表!$A$1:$A$300,貼り付け用!B151),摘要・科目対応表!$F$1:$F$300))))&amp;""</f>
        <v/>
      </c>
      <c r="G151" t="str" cm="1">
        <f t="array" ref="G151">IF(AND(貼り付け用!C151="",貼り付け用!D151=""),"",IF(貼り付け用!C151&lt;&gt;"",記入情報!$B$5,IF(IFERROR(LOOKUP(0,0/FIND(摘要・科目対応表!$A$1:$A$300,貼り付け用!B151),摘要・科目対応表!$G$1:$G$300),0)=0,記入情報!$B$3,LOOKUP(0,0/FIND(摘要・科目対応表!$A$1:$A$300,貼り付け用!B151),摘要・科目対応表!$G$1:$G$300))))</f>
        <v/>
      </c>
      <c r="H151" t="str" cm="1">
        <f t="array" ref="H151">IF(AND(貼り付け用!C151="",貼り付け用!D151=""),"",IF(貼り付け用!C151&lt;&gt;"",記入情報!$B$6,IF(IFERROR(LOOKUP(0,0/FIND(摘要・科目対応表!$A$1:$A$300,貼り付け用!B151),摘要・科目対応表!$H$1:$H$300),0)=0,記入情報!$B$4,LOOKUP(0,0/FIND(摘要・科目対応表!$A$1:$A$300,貼り付け用!B151),摘要・科目対応表!$H$1:$H$300))))</f>
        <v/>
      </c>
      <c r="I151" t="str" cm="1">
        <f t="array" ref="I151">IF(AND(貼り付け用!C151="",貼り付け用!D151=""),"",IF(貼り付け用!C151&lt;&gt;"",記入情報!$B$7,IF(IFERROR(LOOKUP(0,0/FIND(摘要・科目対応表!$A$1:$A$300,貼り付け用!B151),摘要・科目対応表!$I$1:$I$300),0)=0,"",LOOKUP(0,0/FIND(摘要・科目対応表!$A$1:$A$300,貼り付け用!B151),摘要・科目対応表!$I$1:$I$300))))&amp;""</f>
        <v/>
      </c>
      <c r="J151" t="str" cm="1">
        <f t="array" ref="J151">IF(AND(貼り付け用!C151="",貼り付け用!D151=""),"",IF(貼り付け用!C151&lt;&gt;"",記入情報!$B$8,IF(IFERROR(LOOKUP(0,0/FIND(摘要・科目対応表!$A$1:$A$300,貼り付け用!B151),摘要・科目対応表!$J$1:$J$300),0)=0,"",LOOKUP(0,0/FIND(摘要・科目対応表!$A$1:$A$300,貼り付け用!B151),摘要・科目対応表!$J$1:$J$300))))&amp;""</f>
        <v/>
      </c>
      <c r="K151" t="str">
        <f>IF(AND(貼り付け用!D151="",貼り付け用!C151=""),"",IF(貼り付け用!D151="",貼り付け用!C151,貼り付け用!D151))</f>
        <v/>
      </c>
      <c r="L151" t="str" cm="1">
        <f t="array" ref="L151">IF(貼り付け用!B151="","",IF(IFERROR(LOOKUP(0,0/FIND(摘要・科目対応表!$A$1:$A$300,貼り付け用!B151),摘要・科目対応表!$B$1:$B$300),0)=0,貼り付け用!B151,LOOKUP(0,0/FIND(摘要・科目対応表!$A$1:$A$300,貼り付け用!B151),摘要・科目対応表!$B$1:$B$300)))</f>
        <v/>
      </c>
      <c r="M151" t="str" cm="1">
        <f t="array" ref="M151">IF(AND(貼り付け用!C151="",貼り付け用!D151=""),"",IF(IFERROR(LOOKUP(0,0/FIND(摘要・科目対応表!$A$1:$A$300,貼り付け用!B151),摘要・科目対応表!$L$1:$L$300),0)="","",IFERROR(LOOKUP(0,0/FIND(摘要・科目対応表!$A$1:$A$300,貼り付け用!B151),摘要・科目対応表!$L$1:$L$300),"")))</f>
        <v/>
      </c>
      <c r="N151" t="str" cm="1">
        <f t="array" ref="N151">IF(AND(貼り付け用!C151="",貼り付け用!D151=""),"",IF(IFERROR(LOOKUP(0,0/FIND(摘要・科目対応表!$A$1:$A$300,貼り付け用!B151),摘要・科目対応表!$K$1:$K$300),0)=0,"",LOOKUP(0,0/FIND(摘要・科目対応表!$A$1:$A$300,貼り付け用!B151),摘要・科目対応表!$K$1:$K$300)))</f>
        <v/>
      </c>
      <c r="O151" t="str" cm="1">
        <f t="array" ref="O151">IF(AND(貼り付け用!C151="",貼り付け用!D151=""),"",IF(IFERROR(LOOKUP(0,0/FIND(摘要・科目対応表!$A$1:$A$300,貼り付け用!B151),摘要・科目対応表!$N$1:$N$300),0)=0,"",LOOKUP(0,0/FIND(摘要・科目対応表!$A$1:$A$300,貼り付け用!B151),摘要・科目対応表!$N$1:$N$300)))</f>
        <v/>
      </c>
      <c r="P151" t="str" cm="1">
        <f t="array" ref="P151">IF(AND(貼り付け用!C151="",貼り付け用!D151=""),"",IF(IFERROR(LOOKUP(0,0/FIND(摘要・科目対応表!$A$1:$A$300,貼り付け用!B151),摘要・科目対応表!$M$1:$M$300),0)=0,"",LOOKUP(0,0/FIND(摘要・科目対応表!$A$1:$A$300,貼り付け用!B151),摘要・科目対応表!$M$1:$M$300)))</f>
        <v/>
      </c>
    </row>
    <row r="152" spans="1:16">
      <c r="A152" t="str">
        <f>IF(貼り付け用!A152="","",1)</f>
        <v/>
      </c>
      <c r="B152" t="str">
        <f>IF(貼り付け用!A152="","",TEXT(貼り付け用!A152,"yyyymmdd"))</f>
        <v/>
      </c>
      <c r="C152" t="str" cm="1">
        <f t="array" ref="C152">IF(AND(貼り付け用!C152="",貼り付け用!D152=""),"",IF(貼り付け用!C152="",記入情報!$B$5,IF(IFERROR(LOOKUP(0,0/FIND(摘要・科目対応表!$A$1:$A$300,貼り付け用!B152),摘要・科目対応表!$C$1:$C$300),0)=0,記入情報!$B$1,LOOKUP(0,0/FIND(摘要・科目対応表!$A$1:$A$300,貼り付け用!B152),摘要・科目対応表!$C$1:$C$300))))</f>
        <v/>
      </c>
      <c r="D152" t="str" cm="1">
        <f t="array" ref="D152">IF(AND(貼り付け用!C152="",貼り付け用!D152=""),"",IF(貼り付け用!C152="",記入情報!$B$6,IF(IFERROR(LOOKUP(0,0/FIND(摘要・科目対応表!$A$1:$A$300,貼り付け用!B152),摘要・科目対応表!$D$1:$D$300),0)=0,記入情報!$B$2,LOOKUP(0,0/FIND(摘要・科目対応表!$A$1:$A$300,貼り付け用!B152),摘要・科目対応表!$D$1:$D$300))))</f>
        <v/>
      </c>
      <c r="E152" t="str" cm="1">
        <f t="array" ref="E152">IF(AND(貼り付け用!C152="",貼り付け用!D152=""),"",IF(貼り付け用!C152="",記入情報!$B$7,IF(IFERROR(LOOKUP(0,0/FIND(摘要・科目対応表!$A$1:$A$300,貼り付け用!B152),摘要・科目対応表!$E$1:$E$300),0)=0,"",LOOKUP(0,0/FIND(摘要・科目対応表!$A$1:$A$300,貼り付け用!B152),摘要・科目対応表!$E$1:$E$300))))&amp;""</f>
        <v/>
      </c>
      <c r="F152" t="str" cm="1">
        <f t="array" ref="F152">IF(AND(貼り付け用!C152="",貼り付け用!D152=""),"",IF(貼り付け用!C152="",記入情報!$B$8,IF(IFERROR(LOOKUP(0,0/FIND(摘要・科目対応表!$A$1:$A$300,貼り付け用!B152),摘要・科目対応表!$F$1:$F$300),0)=0,"",LOOKUP(0,0/FIND(摘要・科目対応表!$A$1:$A$300,貼り付け用!B152),摘要・科目対応表!$F$1:$F$300))))&amp;""</f>
        <v/>
      </c>
      <c r="G152" t="str" cm="1">
        <f t="array" ref="G152">IF(AND(貼り付け用!C152="",貼り付け用!D152=""),"",IF(貼り付け用!C152&lt;&gt;"",記入情報!$B$5,IF(IFERROR(LOOKUP(0,0/FIND(摘要・科目対応表!$A$1:$A$300,貼り付け用!B152),摘要・科目対応表!$G$1:$G$300),0)=0,記入情報!$B$3,LOOKUP(0,0/FIND(摘要・科目対応表!$A$1:$A$300,貼り付け用!B152),摘要・科目対応表!$G$1:$G$300))))</f>
        <v/>
      </c>
      <c r="H152" t="str" cm="1">
        <f t="array" ref="H152">IF(AND(貼り付け用!C152="",貼り付け用!D152=""),"",IF(貼り付け用!C152&lt;&gt;"",記入情報!$B$6,IF(IFERROR(LOOKUP(0,0/FIND(摘要・科目対応表!$A$1:$A$300,貼り付け用!B152),摘要・科目対応表!$H$1:$H$300),0)=0,記入情報!$B$4,LOOKUP(0,0/FIND(摘要・科目対応表!$A$1:$A$300,貼り付け用!B152),摘要・科目対応表!$H$1:$H$300))))</f>
        <v/>
      </c>
      <c r="I152" t="str" cm="1">
        <f t="array" ref="I152">IF(AND(貼り付け用!C152="",貼り付け用!D152=""),"",IF(貼り付け用!C152&lt;&gt;"",記入情報!$B$7,IF(IFERROR(LOOKUP(0,0/FIND(摘要・科目対応表!$A$1:$A$300,貼り付け用!B152),摘要・科目対応表!$I$1:$I$300),0)=0,"",LOOKUP(0,0/FIND(摘要・科目対応表!$A$1:$A$300,貼り付け用!B152),摘要・科目対応表!$I$1:$I$300))))&amp;""</f>
        <v/>
      </c>
      <c r="J152" t="str" cm="1">
        <f t="array" ref="J152">IF(AND(貼り付け用!C152="",貼り付け用!D152=""),"",IF(貼り付け用!C152&lt;&gt;"",記入情報!$B$8,IF(IFERROR(LOOKUP(0,0/FIND(摘要・科目対応表!$A$1:$A$300,貼り付け用!B152),摘要・科目対応表!$J$1:$J$300),0)=0,"",LOOKUP(0,0/FIND(摘要・科目対応表!$A$1:$A$300,貼り付け用!B152),摘要・科目対応表!$J$1:$J$300))))&amp;""</f>
        <v/>
      </c>
      <c r="K152" t="str">
        <f>IF(AND(貼り付け用!D152="",貼り付け用!C152=""),"",IF(貼り付け用!D152="",貼り付け用!C152,貼り付け用!D152))</f>
        <v/>
      </c>
      <c r="L152" t="str" cm="1">
        <f t="array" ref="L152">IF(貼り付け用!B152="","",IF(IFERROR(LOOKUP(0,0/FIND(摘要・科目対応表!$A$1:$A$300,貼り付け用!B152),摘要・科目対応表!$B$1:$B$300),0)=0,貼り付け用!B152,LOOKUP(0,0/FIND(摘要・科目対応表!$A$1:$A$300,貼り付け用!B152),摘要・科目対応表!$B$1:$B$300)))</f>
        <v/>
      </c>
      <c r="M152" t="str" cm="1">
        <f t="array" ref="M152">IF(AND(貼り付け用!C152="",貼り付け用!D152=""),"",IF(IFERROR(LOOKUP(0,0/FIND(摘要・科目対応表!$A$1:$A$300,貼り付け用!B152),摘要・科目対応表!$L$1:$L$300),0)="","",IFERROR(LOOKUP(0,0/FIND(摘要・科目対応表!$A$1:$A$300,貼り付け用!B152),摘要・科目対応表!$L$1:$L$300),"")))</f>
        <v/>
      </c>
      <c r="N152" t="str" cm="1">
        <f t="array" ref="N152">IF(AND(貼り付け用!C152="",貼り付け用!D152=""),"",IF(IFERROR(LOOKUP(0,0/FIND(摘要・科目対応表!$A$1:$A$300,貼り付け用!B152),摘要・科目対応表!$K$1:$K$300),0)=0,"",LOOKUP(0,0/FIND(摘要・科目対応表!$A$1:$A$300,貼り付け用!B152),摘要・科目対応表!$K$1:$K$300)))</f>
        <v/>
      </c>
      <c r="O152" t="str" cm="1">
        <f t="array" ref="O152">IF(AND(貼り付け用!C152="",貼り付け用!D152=""),"",IF(IFERROR(LOOKUP(0,0/FIND(摘要・科目対応表!$A$1:$A$300,貼り付け用!B152),摘要・科目対応表!$N$1:$N$300),0)=0,"",LOOKUP(0,0/FIND(摘要・科目対応表!$A$1:$A$300,貼り付け用!B152),摘要・科目対応表!$N$1:$N$300)))</f>
        <v/>
      </c>
      <c r="P152" t="str" cm="1">
        <f t="array" ref="P152">IF(AND(貼り付け用!C152="",貼り付け用!D152=""),"",IF(IFERROR(LOOKUP(0,0/FIND(摘要・科目対応表!$A$1:$A$300,貼り付け用!B152),摘要・科目対応表!$M$1:$M$300),0)=0,"",LOOKUP(0,0/FIND(摘要・科目対応表!$A$1:$A$300,貼り付け用!B152),摘要・科目対応表!$M$1:$M$300)))</f>
        <v/>
      </c>
    </row>
    <row r="153" spans="1:16">
      <c r="A153" t="str">
        <f>IF(貼り付け用!A153="","",1)</f>
        <v/>
      </c>
      <c r="B153" t="str">
        <f>IF(貼り付け用!A153="","",TEXT(貼り付け用!A153,"yyyymmdd"))</f>
        <v/>
      </c>
      <c r="C153" t="str" cm="1">
        <f t="array" ref="C153">IF(AND(貼り付け用!C153="",貼り付け用!D153=""),"",IF(貼り付け用!C153="",記入情報!$B$5,IF(IFERROR(LOOKUP(0,0/FIND(摘要・科目対応表!$A$1:$A$300,貼り付け用!B153),摘要・科目対応表!$C$1:$C$300),0)=0,記入情報!$B$1,LOOKUP(0,0/FIND(摘要・科目対応表!$A$1:$A$300,貼り付け用!B153),摘要・科目対応表!$C$1:$C$300))))</f>
        <v/>
      </c>
      <c r="D153" t="str" cm="1">
        <f t="array" ref="D153">IF(AND(貼り付け用!C153="",貼り付け用!D153=""),"",IF(貼り付け用!C153="",記入情報!$B$6,IF(IFERROR(LOOKUP(0,0/FIND(摘要・科目対応表!$A$1:$A$300,貼り付け用!B153),摘要・科目対応表!$D$1:$D$300),0)=0,記入情報!$B$2,LOOKUP(0,0/FIND(摘要・科目対応表!$A$1:$A$300,貼り付け用!B153),摘要・科目対応表!$D$1:$D$300))))</f>
        <v/>
      </c>
      <c r="E153" t="str" cm="1">
        <f t="array" ref="E153">IF(AND(貼り付け用!C153="",貼り付け用!D153=""),"",IF(貼り付け用!C153="",記入情報!$B$7,IF(IFERROR(LOOKUP(0,0/FIND(摘要・科目対応表!$A$1:$A$300,貼り付け用!B153),摘要・科目対応表!$E$1:$E$300),0)=0,"",LOOKUP(0,0/FIND(摘要・科目対応表!$A$1:$A$300,貼り付け用!B153),摘要・科目対応表!$E$1:$E$300))))&amp;""</f>
        <v/>
      </c>
      <c r="F153" t="str" cm="1">
        <f t="array" ref="F153">IF(AND(貼り付け用!C153="",貼り付け用!D153=""),"",IF(貼り付け用!C153="",記入情報!$B$8,IF(IFERROR(LOOKUP(0,0/FIND(摘要・科目対応表!$A$1:$A$300,貼り付け用!B153),摘要・科目対応表!$F$1:$F$300),0)=0,"",LOOKUP(0,0/FIND(摘要・科目対応表!$A$1:$A$300,貼り付け用!B153),摘要・科目対応表!$F$1:$F$300))))&amp;""</f>
        <v/>
      </c>
      <c r="G153" t="str" cm="1">
        <f t="array" ref="G153">IF(AND(貼り付け用!C153="",貼り付け用!D153=""),"",IF(貼り付け用!C153&lt;&gt;"",記入情報!$B$5,IF(IFERROR(LOOKUP(0,0/FIND(摘要・科目対応表!$A$1:$A$300,貼り付け用!B153),摘要・科目対応表!$G$1:$G$300),0)=0,記入情報!$B$3,LOOKUP(0,0/FIND(摘要・科目対応表!$A$1:$A$300,貼り付け用!B153),摘要・科目対応表!$G$1:$G$300))))</f>
        <v/>
      </c>
      <c r="H153" t="str" cm="1">
        <f t="array" ref="H153">IF(AND(貼り付け用!C153="",貼り付け用!D153=""),"",IF(貼り付け用!C153&lt;&gt;"",記入情報!$B$6,IF(IFERROR(LOOKUP(0,0/FIND(摘要・科目対応表!$A$1:$A$300,貼り付け用!B153),摘要・科目対応表!$H$1:$H$300),0)=0,記入情報!$B$4,LOOKUP(0,0/FIND(摘要・科目対応表!$A$1:$A$300,貼り付け用!B153),摘要・科目対応表!$H$1:$H$300))))</f>
        <v/>
      </c>
      <c r="I153" t="str" cm="1">
        <f t="array" ref="I153">IF(AND(貼り付け用!C153="",貼り付け用!D153=""),"",IF(貼り付け用!C153&lt;&gt;"",記入情報!$B$7,IF(IFERROR(LOOKUP(0,0/FIND(摘要・科目対応表!$A$1:$A$300,貼り付け用!B153),摘要・科目対応表!$I$1:$I$300),0)=0,"",LOOKUP(0,0/FIND(摘要・科目対応表!$A$1:$A$300,貼り付け用!B153),摘要・科目対応表!$I$1:$I$300))))&amp;""</f>
        <v/>
      </c>
      <c r="J153" t="str" cm="1">
        <f t="array" ref="J153">IF(AND(貼り付け用!C153="",貼り付け用!D153=""),"",IF(貼り付け用!C153&lt;&gt;"",記入情報!$B$8,IF(IFERROR(LOOKUP(0,0/FIND(摘要・科目対応表!$A$1:$A$300,貼り付け用!B153),摘要・科目対応表!$J$1:$J$300),0)=0,"",LOOKUP(0,0/FIND(摘要・科目対応表!$A$1:$A$300,貼り付け用!B153),摘要・科目対応表!$J$1:$J$300))))&amp;""</f>
        <v/>
      </c>
      <c r="K153" t="str">
        <f>IF(AND(貼り付け用!D153="",貼り付け用!C153=""),"",IF(貼り付け用!D153="",貼り付け用!C153,貼り付け用!D153))</f>
        <v/>
      </c>
      <c r="L153" t="str" cm="1">
        <f t="array" ref="L153">IF(貼り付け用!B153="","",IF(IFERROR(LOOKUP(0,0/FIND(摘要・科目対応表!$A$1:$A$300,貼り付け用!B153),摘要・科目対応表!$B$1:$B$300),0)=0,貼り付け用!B153,LOOKUP(0,0/FIND(摘要・科目対応表!$A$1:$A$300,貼り付け用!B153),摘要・科目対応表!$B$1:$B$300)))</f>
        <v/>
      </c>
      <c r="M153" t="str" cm="1">
        <f t="array" ref="M153">IF(AND(貼り付け用!C153="",貼り付け用!D153=""),"",IF(IFERROR(LOOKUP(0,0/FIND(摘要・科目対応表!$A$1:$A$300,貼り付け用!B153),摘要・科目対応表!$L$1:$L$300),0)="","",IFERROR(LOOKUP(0,0/FIND(摘要・科目対応表!$A$1:$A$300,貼り付け用!B153),摘要・科目対応表!$L$1:$L$300),"")))</f>
        <v/>
      </c>
      <c r="N153" t="str" cm="1">
        <f t="array" ref="N153">IF(AND(貼り付け用!C153="",貼り付け用!D153=""),"",IF(IFERROR(LOOKUP(0,0/FIND(摘要・科目対応表!$A$1:$A$300,貼り付け用!B153),摘要・科目対応表!$K$1:$K$300),0)=0,"",LOOKUP(0,0/FIND(摘要・科目対応表!$A$1:$A$300,貼り付け用!B153),摘要・科目対応表!$K$1:$K$300)))</f>
        <v/>
      </c>
      <c r="O153" t="str" cm="1">
        <f t="array" ref="O153">IF(AND(貼り付け用!C153="",貼り付け用!D153=""),"",IF(IFERROR(LOOKUP(0,0/FIND(摘要・科目対応表!$A$1:$A$300,貼り付け用!B153),摘要・科目対応表!$N$1:$N$300),0)=0,"",LOOKUP(0,0/FIND(摘要・科目対応表!$A$1:$A$300,貼り付け用!B153),摘要・科目対応表!$N$1:$N$300)))</f>
        <v/>
      </c>
      <c r="P153" t="str" cm="1">
        <f t="array" ref="P153">IF(AND(貼り付け用!C153="",貼り付け用!D153=""),"",IF(IFERROR(LOOKUP(0,0/FIND(摘要・科目対応表!$A$1:$A$300,貼り付け用!B153),摘要・科目対応表!$M$1:$M$300),0)=0,"",LOOKUP(0,0/FIND(摘要・科目対応表!$A$1:$A$300,貼り付け用!B153),摘要・科目対応表!$M$1:$M$300)))</f>
        <v/>
      </c>
    </row>
    <row r="154" spans="1:16">
      <c r="A154" t="str">
        <f>IF(貼り付け用!A154="","",1)</f>
        <v/>
      </c>
      <c r="B154" t="str">
        <f>IF(貼り付け用!A154="","",TEXT(貼り付け用!A154,"yyyymmdd"))</f>
        <v/>
      </c>
      <c r="C154" t="str" cm="1">
        <f t="array" ref="C154">IF(AND(貼り付け用!C154="",貼り付け用!D154=""),"",IF(貼り付け用!C154="",記入情報!$B$5,IF(IFERROR(LOOKUP(0,0/FIND(摘要・科目対応表!$A$1:$A$300,貼り付け用!B154),摘要・科目対応表!$C$1:$C$300),0)=0,記入情報!$B$1,LOOKUP(0,0/FIND(摘要・科目対応表!$A$1:$A$300,貼り付け用!B154),摘要・科目対応表!$C$1:$C$300))))</f>
        <v/>
      </c>
      <c r="D154" t="str" cm="1">
        <f t="array" ref="D154">IF(AND(貼り付け用!C154="",貼り付け用!D154=""),"",IF(貼り付け用!C154="",記入情報!$B$6,IF(IFERROR(LOOKUP(0,0/FIND(摘要・科目対応表!$A$1:$A$300,貼り付け用!B154),摘要・科目対応表!$D$1:$D$300),0)=0,記入情報!$B$2,LOOKUP(0,0/FIND(摘要・科目対応表!$A$1:$A$300,貼り付け用!B154),摘要・科目対応表!$D$1:$D$300))))</f>
        <v/>
      </c>
      <c r="E154" t="str" cm="1">
        <f t="array" ref="E154">IF(AND(貼り付け用!C154="",貼り付け用!D154=""),"",IF(貼り付け用!C154="",記入情報!$B$7,IF(IFERROR(LOOKUP(0,0/FIND(摘要・科目対応表!$A$1:$A$300,貼り付け用!B154),摘要・科目対応表!$E$1:$E$300),0)=0,"",LOOKUP(0,0/FIND(摘要・科目対応表!$A$1:$A$300,貼り付け用!B154),摘要・科目対応表!$E$1:$E$300))))&amp;""</f>
        <v/>
      </c>
      <c r="F154" t="str" cm="1">
        <f t="array" ref="F154">IF(AND(貼り付け用!C154="",貼り付け用!D154=""),"",IF(貼り付け用!C154="",記入情報!$B$8,IF(IFERROR(LOOKUP(0,0/FIND(摘要・科目対応表!$A$1:$A$300,貼り付け用!B154),摘要・科目対応表!$F$1:$F$300),0)=0,"",LOOKUP(0,0/FIND(摘要・科目対応表!$A$1:$A$300,貼り付け用!B154),摘要・科目対応表!$F$1:$F$300))))&amp;""</f>
        <v/>
      </c>
      <c r="G154" t="str" cm="1">
        <f t="array" ref="G154">IF(AND(貼り付け用!C154="",貼り付け用!D154=""),"",IF(貼り付け用!C154&lt;&gt;"",記入情報!$B$5,IF(IFERROR(LOOKUP(0,0/FIND(摘要・科目対応表!$A$1:$A$300,貼り付け用!B154),摘要・科目対応表!$G$1:$G$300),0)=0,記入情報!$B$3,LOOKUP(0,0/FIND(摘要・科目対応表!$A$1:$A$300,貼り付け用!B154),摘要・科目対応表!$G$1:$G$300))))</f>
        <v/>
      </c>
      <c r="H154" t="str" cm="1">
        <f t="array" ref="H154">IF(AND(貼り付け用!C154="",貼り付け用!D154=""),"",IF(貼り付け用!C154&lt;&gt;"",記入情報!$B$6,IF(IFERROR(LOOKUP(0,0/FIND(摘要・科目対応表!$A$1:$A$300,貼り付け用!B154),摘要・科目対応表!$H$1:$H$300),0)=0,記入情報!$B$4,LOOKUP(0,0/FIND(摘要・科目対応表!$A$1:$A$300,貼り付け用!B154),摘要・科目対応表!$H$1:$H$300))))</f>
        <v/>
      </c>
      <c r="I154" t="str" cm="1">
        <f t="array" ref="I154">IF(AND(貼り付け用!C154="",貼り付け用!D154=""),"",IF(貼り付け用!C154&lt;&gt;"",記入情報!$B$7,IF(IFERROR(LOOKUP(0,0/FIND(摘要・科目対応表!$A$1:$A$300,貼り付け用!B154),摘要・科目対応表!$I$1:$I$300),0)=0,"",LOOKUP(0,0/FIND(摘要・科目対応表!$A$1:$A$300,貼り付け用!B154),摘要・科目対応表!$I$1:$I$300))))&amp;""</f>
        <v/>
      </c>
      <c r="J154" t="str" cm="1">
        <f t="array" ref="J154">IF(AND(貼り付け用!C154="",貼り付け用!D154=""),"",IF(貼り付け用!C154&lt;&gt;"",記入情報!$B$8,IF(IFERROR(LOOKUP(0,0/FIND(摘要・科目対応表!$A$1:$A$300,貼り付け用!B154),摘要・科目対応表!$J$1:$J$300),0)=0,"",LOOKUP(0,0/FIND(摘要・科目対応表!$A$1:$A$300,貼り付け用!B154),摘要・科目対応表!$J$1:$J$300))))&amp;""</f>
        <v/>
      </c>
      <c r="K154" t="str">
        <f>IF(AND(貼り付け用!D154="",貼り付け用!C154=""),"",IF(貼り付け用!D154="",貼り付け用!C154,貼り付け用!D154))</f>
        <v/>
      </c>
      <c r="L154" t="str" cm="1">
        <f t="array" ref="L154">IF(貼り付け用!B154="","",IF(IFERROR(LOOKUP(0,0/FIND(摘要・科目対応表!$A$1:$A$300,貼り付け用!B154),摘要・科目対応表!$B$1:$B$300),0)=0,貼り付け用!B154,LOOKUP(0,0/FIND(摘要・科目対応表!$A$1:$A$300,貼り付け用!B154),摘要・科目対応表!$B$1:$B$300)))</f>
        <v/>
      </c>
      <c r="M154" t="str" cm="1">
        <f t="array" ref="M154">IF(AND(貼り付け用!C154="",貼り付け用!D154=""),"",IF(IFERROR(LOOKUP(0,0/FIND(摘要・科目対応表!$A$1:$A$300,貼り付け用!B154),摘要・科目対応表!$L$1:$L$300),0)="","",IFERROR(LOOKUP(0,0/FIND(摘要・科目対応表!$A$1:$A$300,貼り付け用!B154),摘要・科目対応表!$L$1:$L$300),"")))</f>
        <v/>
      </c>
      <c r="N154" t="str" cm="1">
        <f t="array" ref="N154">IF(AND(貼り付け用!C154="",貼り付け用!D154=""),"",IF(IFERROR(LOOKUP(0,0/FIND(摘要・科目対応表!$A$1:$A$300,貼り付け用!B154),摘要・科目対応表!$K$1:$K$300),0)=0,"",LOOKUP(0,0/FIND(摘要・科目対応表!$A$1:$A$300,貼り付け用!B154),摘要・科目対応表!$K$1:$K$300)))</f>
        <v/>
      </c>
      <c r="O154" t="str" cm="1">
        <f t="array" ref="O154">IF(AND(貼り付け用!C154="",貼り付け用!D154=""),"",IF(IFERROR(LOOKUP(0,0/FIND(摘要・科目対応表!$A$1:$A$300,貼り付け用!B154),摘要・科目対応表!$N$1:$N$300),0)=0,"",LOOKUP(0,0/FIND(摘要・科目対応表!$A$1:$A$300,貼り付け用!B154),摘要・科目対応表!$N$1:$N$300)))</f>
        <v/>
      </c>
      <c r="P154" t="str" cm="1">
        <f t="array" ref="P154">IF(AND(貼り付け用!C154="",貼り付け用!D154=""),"",IF(IFERROR(LOOKUP(0,0/FIND(摘要・科目対応表!$A$1:$A$300,貼り付け用!B154),摘要・科目対応表!$M$1:$M$300),0)=0,"",LOOKUP(0,0/FIND(摘要・科目対応表!$A$1:$A$300,貼り付け用!B154),摘要・科目対応表!$M$1:$M$300)))</f>
        <v/>
      </c>
    </row>
    <row r="155" spans="1:16">
      <c r="A155" t="str">
        <f>IF(貼り付け用!A155="","",1)</f>
        <v/>
      </c>
      <c r="B155" t="str">
        <f>IF(貼り付け用!A155="","",TEXT(貼り付け用!A155,"yyyymmdd"))</f>
        <v/>
      </c>
      <c r="C155" t="str" cm="1">
        <f t="array" ref="C155">IF(AND(貼り付け用!C155="",貼り付け用!D155=""),"",IF(貼り付け用!C155="",記入情報!$B$5,IF(IFERROR(LOOKUP(0,0/FIND(摘要・科目対応表!$A$1:$A$300,貼り付け用!B155),摘要・科目対応表!$C$1:$C$300),0)=0,記入情報!$B$1,LOOKUP(0,0/FIND(摘要・科目対応表!$A$1:$A$300,貼り付け用!B155),摘要・科目対応表!$C$1:$C$300))))</f>
        <v/>
      </c>
      <c r="D155" t="str" cm="1">
        <f t="array" ref="D155">IF(AND(貼り付け用!C155="",貼り付け用!D155=""),"",IF(貼り付け用!C155="",記入情報!$B$6,IF(IFERROR(LOOKUP(0,0/FIND(摘要・科目対応表!$A$1:$A$300,貼り付け用!B155),摘要・科目対応表!$D$1:$D$300),0)=0,記入情報!$B$2,LOOKUP(0,0/FIND(摘要・科目対応表!$A$1:$A$300,貼り付け用!B155),摘要・科目対応表!$D$1:$D$300))))</f>
        <v/>
      </c>
      <c r="E155" t="str" cm="1">
        <f t="array" ref="E155">IF(AND(貼り付け用!C155="",貼り付け用!D155=""),"",IF(貼り付け用!C155="",記入情報!$B$7,IF(IFERROR(LOOKUP(0,0/FIND(摘要・科目対応表!$A$1:$A$300,貼り付け用!B155),摘要・科目対応表!$E$1:$E$300),0)=0,"",LOOKUP(0,0/FIND(摘要・科目対応表!$A$1:$A$300,貼り付け用!B155),摘要・科目対応表!$E$1:$E$300))))&amp;""</f>
        <v/>
      </c>
      <c r="F155" t="str" cm="1">
        <f t="array" ref="F155">IF(AND(貼り付け用!C155="",貼り付け用!D155=""),"",IF(貼り付け用!C155="",記入情報!$B$8,IF(IFERROR(LOOKUP(0,0/FIND(摘要・科目対応表!$A$1:$A$300,貼り付け用!B155),摘要・科目対応表!$F$1:$F$300),0)=0,"",LOOKUP(0,0/FIND(摘要・科目対応表!$A$1:$A$300,貼り付け用!B155),摘要・科目対応表!$F$1:$F$300))))&amp;""</f>
        <v/>
      </c>
      <c r="G155" t="str" cm="1">
        <f t="array" ref="G155">IF(AND(貼り付け用!C155="",貼り付け用!D155=""),"",IF(貼り付け用!C155&lt;&gt;"",記入情報!$B$5,IF(IFERROR(LOOKUP(0,0/FIND(摘要・科目対応表!$A$1:$A$300,貼り付け用!B155),摘要・科目対応表!$G$1:$G$300),0)=0,記入情報!$B$3,LOOKUP(0,0/FIND(摘要・科目対応表!$A$1:$A$300,貼り付け用!B155),摘要・科目対応表!$G$1:$G$300))))</f>
        <v/>
      </c>
      <c r="H155" t="str" cm="1">
        <f t="array" ref="H155">IF(AND(貼り付け用!C155="",貼り付け用!D155=""),"",IF(貼り付け用!C155&lt;&gt;"",記入情報!$B$6,IF(IFERROR(LOOKUP(0,0/FIND(摘要・科目対応表!$A$1:$A$300,貼り付け用!B155),摘要・科目対応表!$H$1:$H$300),0)=0,記入情報!$B$4,LOOKUP(0,0/FIND(摘要・科目対応表!$A$1:$A$300,貼り付け用!B155),摘要・科目対応表!$H$1:$H$300))))</f>
        <v/>
      </c>
      <c r="I155" t="str" cm="1">
        <f t="array" ref="I155">IF(AND(貼り付け用!C155="",貼り付け用!D155=""),"",IF(貼り付け用!C155&lt;&gt;"",記入情報!$B$7,IF(IFERROR(LOOKUP(0,0/FIND(摘要・科目対応表!$A$1:$A$300,貼り付け用!B155),摘要・科目対応表!$I$1:$I$300),0)=0,"",LOOKUP(0,0/FIND(摘要・科目対応表!$A$1:$A$300,貼り付け用!B155),摘要・科目対応表!$I$1:$I$300))))&amp;""</f>
        <v/>
      </c>
      <c r="J155" t="str" cm="1">
        <f t="array" ref="J155">IF(AND(貼り付け用!C155="",貼り付け用!D155=""),"",IF(貼り付け用!C155&lt;&gt;"",記入情報!$B$8,IF(IFERROR(LOOKUP(0,0/FIND(摘要・科目対応表!$A$1:$A$300,貼り付け用!B155),摘要・科目対応表!$J$1:$J$300),0)=0,"",LOOKUP(0,0/FIND(摘要・科目対応表!$A$1:$A$300,貼り付け用!B155),摘要・科目対応表!$J$1:$J$300))))&amp;""</f>
        <v/>
      </c>
      <c r="K155" t="str">
        <f>IF(AND(貼り付け用!D155="",貼り付け用!C155=""),"",IF(貼り付け用!D155="",貼り付け用!C155,貼り付け用!D155))</f>
        <v/>
      </c>
      <c r="L155" t="str" cm="1">
        <f t="array" ref="L155">IF(貼り付け用!B155="","",IF(IFERROR(LOOKUP(0,0/FIND(摘要・科目対応表!$A$1:$A$300,貼り付け用!B155),摘要・科目対応表!$B$1:$B$300),0)=0,貼り付け用!B155,LOOKUP(0,0/FIND(摘要・科目対応表!$A$1:$A$300,貼り付け用!B155),摘要・科目対応表!$B$1:$B$300)))</f>
        <v/>
      </c>
      <c r="M155" t="str" cm="1">
        <f t="array" ref="M155">IF(AND(貼り付け用!C155="",貼り付け用!D155=""),"",IF(IFERROR(LOOKUP(0,0/FIND(摘要・科目対応表!$A$1:$A$300,貼り付け用!B155),摘要・科目対応表!$L$1:$L$300),0)="","",IFERROR(LOOKUP(0,0/FIND(摘要・科目対応表!$A$1:$A$300,貼り付け用!B155),摘要・科目対応表!$L$1:$L$300),"")))</f>
        <v/>
      </c>
      <c r="N155" t="str" cm="1">
        <f t="array" ref="N155">IF(AND(貼り付け用!C155="",貼り付け用!D155=""),"",IF(IFERROR(LOOKUP(0,0/FIND(摘要・科目対応表!$A$1:$A$300,貼り付け用!B155),摘要・科目対応表!$K$1:$K$300),0)=0,"",LOOKUP(0,0/FIND(摘要・科目対応表!$A$1:$A$300,貼り付け用!B155),摘要・科目対応表!$K$1:$K$300)))</f>
        <v/>
      </c>
      <c r="O155" t="str" cm="1">
        <f t="array" ref="O155">IF(AND(貼り付け用!C155="",貼り付け用!D155=""),"",IF(IFERROR(LOOKUP(0,0/FIND(摘要・科目対応表!$A$1:$A$300,貼り付け用!B155),摘要・科目対応表!$N$1:$N$300),0)=0,"",LOOKUP(0,0/FIND(摘要・科目対応表!$A$1:$A$300,貼り付け用!B155),摘要・科目対応表!$N$1:$N$300)))</f>
        <v/>
      </c>
      <c r="P155" t="str" cm="1">
        <f t="array" ref="P155">IF(AND(貼り付け用!C155="",貼り付け用!D155=""),"",IF(IFERROR(LOOKUP(0,0/FIND(摘要・科目対応表!$A$1:$A$300,貼り付け用!B155),摘要・科目対応表!$M$1:$M$300),0)=0,"",LOOKUP(0,0/FIND(摘要・科目対応表!$A$1:$A$300,貼り付け用!B155),摘要・科目対応表!$M$1:$M$300)))</f>
        <v/>
      </c>
    </row>
    <row r="156" spans="1:16">
      <c r="A156" t="str">
        <f>IF(貼り付け用!A156="","",1)</f>
        <v/>
      </c>
      <c r="B156" t="str">
        <f>IF(貼り付け用!A156="","",TEXT(貼り付け用!A156,"yyyymmdd"))</f>
        <v/>
      </c>
      <c r="C156" t="str" cm="1">
        <f t="array" ref="C156">IF(AND(貼り付け用!C156="",貼り付け用!D156=""),"",IF(貼り付け用!C156="",記入情報!$B$5,IF(IFERROR(LOOKUP(0,0/FIND(摘要・科目対応表!$A$1:$A$300,貼り付け用!B156),摘要・科目対応表!$C$1:$C$300),0)=0,記入情報!$B$1,LOOKUP(0,0/FIND(摘要・科目対応表!$A$1:$A$300,貼り付け用!B156),摘要・科目対応表!$C$1:$C$300))))</f>
        <v/>
      </c>
      <c r="D156" t="str" cm="1">
        <f t="array" ref="D156">IF(AND(貼り付け用!C156="",貼り付け用!D156=""),"",IF(貼り付け用!C156="",記入情報!$B$6,IF(IFERROR(LOOKUP(0,0/FIND(摘要・科目対応表!$A$1:$A$300,貼り付け用!B156),摘要・科目対応表!$D$1:$D$300),0)=0,記入情報!$B$2,LOOKUP(0,0/FIND(摘要・科目対応表!$A$1:$A$300,貼り付け用!B156),摘要・科目対応表!$D$1:$D$300))))</f>
        <v/>
      </c>
      <c r="E156" t="str" cm="1">
        <f t="array" ref="E156">IF(AND(貼り付け用!C156="",貼り付け用!D156=""),"",IF(貼り付け用!C156="",記入情報!$B$7,IF(IFERROR(LOOKUP(0,0/FIND(摘要・科目対応表!$A$1:$A$300,貼り付け用!B156),摘要・科目対応表!$E$1:$E$300),0)=0,"",LOOKUP(0,0/FIND(摘要・科目対応表!$A$1:$A$300,貼り付け用!B156),摘要・科目対応表!$E$1:$E$300))))&amp;""</f>
        <v/>
      </c>
      <c r="F156" t="str" cm="1">
        <f t="array" ref="F156">IF(AND(貼り付け用!C156="",貼り付け用!D156=""),"",IF(貼り付け用!C156="",記入情報!$B$8,IF(IFERROR(LOOKUP(0,0/FIND(摘要・科目対応表!$A$1:$A$300,貼り付け用!B156),摘要・科目対応表!$F$1:$F$300),0)=0,"",LOOKUP(0,0/FIND(摘要・科目対応表!$A$1:$A$300,貼り付け用!B156),摘要・科目対応表!$F$1:$F$300))))&amp;""</f>
        <v/>
      </c>
      <c r="G156" t="str" cm="1">
        <f t="array" ref="G156">IF(AND(貼り付け用!C156="",貼り付け用!D156=""),"",IF(貼り付け用!C156&lt;&gt;"",記入情報!$B$5,IF(IFERROR(LOOKUP(0,0/FIND(摘要・科目対応表!$A$1:$A$300,貼り付け用!B156),摘要・科目対応表!$G$1:$G$300),0)=0,記入情報!$B$3,LOOKUP(0,0/FIND(摘要・科目対応表!$A$1:$A$300,貼り付け用!B156),摘要・科目対応表!$G$1:$G$300))))</f>
        <v/>
      </c>
      <c r="H156" t="str" cm="1">
        <f t="array" ref="H156">IF(AND(貼り付け用!C156="",貼り付け用!D156=""),"",IF(貼り付け用!C156&lt;&gt;"",記入情報!$B$6,IF(IFERROR(LOOKUP(0,0/FIND(摘要・科目対応表!$A$1:$A$300,貼り付け用!B156),摘要・科目対応表!$H$1:$H$300),0)=0,記入情報!$B$4,LOOKUP(0,0/FIND(摘要・科目対応表!$A$1:$A$300,貼り付け用!B156),摘要・科目対応表!$H$1:$H$300))))</f>
        <v/>
      </c>
      <c r="I156" t="str" cm="1">
        <f t="array" ref="I156">IF(AND(貼り付け用!C156="",貼り付け用!D156=""),"",IF(貼り付け用!C156&lt;&gt;"",記入情報!$B$7,IF(IFERROR(LOOKUP(0,0/FIND(摘要・科目対応表!$A$1:$A$300,貼り付け用!B156),摘要・科目対応表!$I$1:$I$300),0)=0,"",LOOKUP(0,0/FIND(摘要・科目対応表!$A$1:$A$300,貼り付け用!B156),摘要・科目対応表!$I$1:$I$300))))&amp;""</f>
        <v/>
      </c>
      <c r="J156" t="str" cm="1">
        <f t="array" ref="J156">IF(AND(貼り付け用!C156="",貼り付け用!D156=""),"",IF(貼り付け用!C156&lt;&gt;"",記入情報!$B$8,IF(IFERROR(LOOKUP(0,0/FIND(摘要・科目対応表!$A$1:$A$300,貼り付け用!B156),摘要・科目対応表!$J$1:$J$300),0)=0,"",LOOKUP(0,0/FIND(摘要・科目対応表!$A$1:$A$300,貼り付け用!B156),摘要・科目対応表!$J$1:$J$300))))&amp;""</f>
        <v/>
      </c>
      <c r="K156" t="str">
        <f>IF(AND(貼り付け用!D156="",貼り付け用!C156=""),"",IF(貼り付け用!D156="",貼り付け用!C156,貼り付け用!D156))</f>
        <v/>
      </c>
      <c r="L156" t="str" cm="1">
        <f t="array" ref="L156">IF(貼り付け用!B156="","",IF(IFERROR(LOOKUP(0,0/FIND(摘要・科目対応表!$A$1:$A$300,貼り付け用!B156),摘要・科目対応表!$B$1:$B$300),0)=0,貼り付け用!B156,LOOKUP(0,0/FIND(摘要・科目対応表!$A$1:$A$300,貼り付け用!B156),摘要・科目対応表!$B$1:$B$300)))</f>
        <v/>
      </c>
      <c r="M156" t="str" cm="1">
        <f t="array" ref="M156">IF(AND(貼り付け用!C156="",貼り付け用!D156=""),"",IF(IFERROR(LOOKUP(0,0/FIND(摘要・科目対応表!$A$1:$A$300,貼り付け用!B156),摘要・科目対応表!$L$1:$L$300),0)="","",IFERROR(LOOKUP(0,0/FIND(摘要・科目対応表!$A$1:$A$300,貼り付け用!B156),摘要・科目対応表!$L$1:$L$300),"")))</f>
        <v/>
      </c>
      <c r="N156" t="str" cm="1">
        <f t="array" ref="N156">IF(AND(貼り付け用!C156="",貼り付け用!D156=""),"",IF(IFERROR(LOOKUP(0,0/FIND(摘要・科目対応表!$A$1:$A$300,貼り付け用!B156),摘要・科目対応表!$K$1:$K$300),0)=0,"",LOOKUP(0,0/FIND(摘要・科目対応表!$A$1:$A$300,貼り付け用!B156),摘要・科目対応表!$K$1:$K$300)))</f>
        <v/>
      </c>
      <c r="O156" t="str" cm="1">
        <f t="array" ref="O156">IF(AND(貼り付け用!C156="",貼り付け用!D156=""),"",IF(IFERROR(LOOKUP(0,0/FIND(摘要・科目対応表!$A$1:$A$300,貼り付け用!B156),摘要・科目対応表!$N$1:$N$300),0)=0,"",LOOKUP(0,0/FIND(摘要・科目対応表!$A$1:$A$300,貼り付け用!B156),摘要・科目対応表!$N$1:$N$300)))</f>
        <v/>
      </c>
      <c r="P156" t="str" cm="1">
        <f t="array" ref="P156">IF(AND(貼り付け用!C156="",貼り付け用!D156=""),"",IF(IFERROR(LOOKUP(0,0/FIND(摘要・科目対応表!$A$1:$A$300,貼り付け用!B156),摘要・科目対応表!$M$1:$M$300),0)=0,"",LOOKUP(0,0/FIND(摘要・科目対応表!$A$1:$A$300,貼り付け用!B156),摘要・科目対応表!$M$1:$M$300)))</f>
        <v/>
      </c>
    </row>
    <row r="157" spans="1:16">
      <c r="A157" t="str">
        <f>IF(貼り付け用!A157="","",1)</f>
        <v/>
      </c>
      <c r="B157" t="str">
        <f>IF(貼り付け用!A157="","",TEXT(貼り付け用!A157,"yyyymmdd"))</f>
        <v/>
      </c>
      <c r="C157" t="str" cm="1">
        <f t="array" ref="C157">IF(AND(貼り付け用!C157="",貼り付け用!D157=""),"",IF(貼り付け用!C157="",記入情報!$B$5,IF(IFERROR(LOOKUP(0,0/FIND(摘要・科目対応表!$A$1:$A$300,貼り付け用!B157),摘要・科目対応表!$C$1:$C$300),0)=0,記入情報!$B$1,LOOKUP(0,0/FIND(摘要・科目対応表!$A$1:$A$300,貼り付け用!B157),摘要・科目対応表!$C$1:$C$300))))</f>
        <v/>
      </c>
      <c r="D157" t="str" cm="1">
        <f t="array" ref="D157">IF(AND(貼り付け用!C157="",貼り付け用!D157=""),"",IF(貼り付け用!C157="",記入情報!$B$6,IF(IFERROR(LOOKUP(0,0/FIND(摘要・科目対応表!$A$1:$A$300,貼り付け用!B157),摘要・科目対応表!$D$1:$D$300),0)=0,記入情報!$B$2,LOOKUP(0,0/FIND(摘要・科目対応表!$A$1:$A$300,貼り付け用!B157),摘要・科目対応表!$D$1:$D$300))))</f>
        <v/>
      </c>
      <c r="E157" t="str" cm="1">
        <f t="array" ref="E157">IF(AND(貼り付け用!C157="",貼り付け用!D157=""),"",IF(貼り付け用!C157="",記入情報!$B$7,IF(IFERROR(LOOKUP(0,0/FIND(摘要・科目対応表!$A$1:$A$300,貼り付け用!B157),摘要・科目対応表!$E$1:$E$300),0)=0,"",LOOKUP(0,0/FIND(摘要・科目対応表!$A$1:$A$300,貼り付け用!B157),摘要・科目対応表!$E$1:$E$300))))&amp;""</f>
        <v/>
      </c>
      <c r="F157" t="str" cm="1">
        <f t="array" ref="F157">IF(AND(貼り付け用!C157="",貼り付け用!D157=""),"",IF(貼り付け用!C157="",記入情報!$B$8,IF(IFERROR(LOOKUP(0,0/FIND(摘要・科目対応表!$A$1:$A$300,貼り付け用!B157),摘要・科目対応表!$F$1:$F$300),0)=0,"",LOOKUP(0,0/FIND(摘要・科目対応表!$A$1:$A$300,貼り付け用!B157),摘要・科目対応表!$F$1:$F$300))))&amp;""</f>
        <v/>
      </c>
      <c r="G157" t="str" cm="1">
        <f t="array" ref="G157">IF(AND(貼り付け用!C157="",貼り付け用!D157=""),"",IF(貼り付け用!C157&lt;&gt;"",記入情報!$B$5,IF(IFERROR(LOOKUP(0,0/FIND(摘要・科目対応表!$A$1:$A$300,貼り付け用!B157),摘要・科目対応表!$G$1:$G$300),0)=0,記入情報!$B$3,LOOKUP(0,0/FIND(摘要・科目対応表!$A$1:$A$300,貼り付け用!B157),摘要・科目対応表!$G$1:$G$300))))</f>
        <v/>
      </c>
      <c r="H157" t="str" cm="1">
        <f t="array" ref="H157">IF(AND(貼り付け用!C157="",貼り付け用!D157=""),"",IF(貼り付け用!C157&lt;&gt;"",記入情報!$B$6,IF(IFERROR(LOOKUP(0,0/FIND(摘要・科目対応表!$A$1:$A$300,貼り付け用!B157),摘要・科目対応表!$H$1:$H$300),0)=0,記入情報!$B$4,LOOKUP(0,0/FIND(摘要・科目対応表!$A$1:$A$300,貼り付け用!B157),摘要・科目対応表!$H$1:$H$300))))</f>
        <v/>
      </c>
      <c r="I157" t="str" cm="1">
        <f t="array" ref="I157">IF(AND(貼り付け用!C157="",貼り付け用!D157=""),"",IF(貼り付け用!C157&lt;&gt;"",記入情報!$B$7,IF(IFERROR(LOOKUP(0,0/FIND(摘要・科目対応表!$A$1:$A$300,貼り付け用!B157),摘要・科目対応表!$I$1:$I$300),0)=0,"",LOOKUP(0,0/FIND(摘要・科目対応表!$A$1:$A$300,貼り付け用!B157),摘要・科目対応表!$I$1:$I$300))))&amp;""</f>
        <v/>
      </c>
      <c r="J157" t="str" cm="1">
        <f t="array" ref="J157">IF(AND(貼り付け用!C157="",貼り付け用!D157=""),"",IF(貼り付け用!C157&lt;&gt;"",記入情報!$B$8,IF(IFERROR(LOOKUP(0,0/FIND(摘要・科目対応表!$A$1:$A$300,貼り付け用!B157),摘要・科目対応表!$J$1:$J$300),0)=0,"",LOOKUP(0,0/FIND(摘要・科目対応表!$A$1:$A$300,貼り付け用!B157),摘要・科目対応表!$J$1:$J$300))))&amp;""</f>
        <v/>
      </c>
      <c r="K157" t="str">
        <f>IF(AND(貼り付け用!D157="",貼り付け用!C157=""),"",IF(貼り付け用!D157="",貼り付け用!C157,貼り付け用!D157))</f>
        <v/>
      </c>
      <c r="L157" t="str" cm="1">
        <f t="array" ref="L157">IF(貼り付け用!B157="","",IF(IFERROR(LOOKUP(0,0/FIND(摘要・科目対応表!$A$1:$A$300,貼り付け用!B157),摘要・科目対応表!$B$1:$B$300),0)=0,貼り付け用!B157,LOOKUP(0,0/FIND(摘要・科目対応表!$A$1:$A$300,貼り付け用!B157),摘要・科目対応表!$B$1:$B$300)))</f>
        <v/>
      </c>
      <c r="M157" t="str" cm="1">
        <f t="array" ref="M157">IF(AND(貼り付け用!C157="",貼り付け用!D157=""),"",IF(IFERROR(LOOKUP(0,0/FIND(摘要・科目対応表!$A$1:$A$300,貼り付け用!B157),摘要・科目対応表!$L$1:$L$300),0)="","",IFERROR(LOOKUP(0,0/FIND(摘要・科目対応表!$A$1:$A$300,貼り付け用!B157),摘要・科目対応表!$L$1:$L$300),"")))</f>
        <v/>
      </c>
      <c r="N157" t="str" cm="1">
        <f t="array" ref="N157">IF(AND(貼り付け用!C157="",貼り付け用!D157=""),"",IF(IFERROR(LOOKUP(0,0/FIND(摘要・科目対応表!$A$1:$A$300,貼り付け用!B157),摘要・科目対応表!$K$1:$K$300),0)=0,"",LOOKUP(0,0/FIND(摘要・科目対応表!$A$1:$A$300,貼り付け用!B157),摘要・科目対応表!$K$1:$K$300)))</f>
        <v/>
      </c>
      <c r="O157" t="str" cm="1">
        <f t="array" ref="O157">IF(AND(貼り付け用!C157="",貼り付け用!D157=""),"",IF(IFERROR(LOOKUP(0,0/FIND(摘要・科目対応表!$A$1:$A$300,貼り付け用!B157),摘要・科目対応表!$N$1:$N$300),0)=0,"",LOOKUP(0,0/FIND(摘要・科目対応表!$A$1:$A$300,貼り付け用!B157),摘要・科目対応表!$N$1:$N$300)))</f>
        <v/>
      </c>
      <c r="P157" t="str" cm="1">
        <f t="array" ref="P157">IF(AND(貼り付け用!C157="",貼り付け用!D157=""),"",IF(IFERROR(LOOKUP(0,0/FIND(摘要・科目対応表!$A$1:$A$300,貼り付け用!B157),摘要・科目対応表!$M$1:$M$300),0)=0,"",LOOKUP(0,0/FIND(摘要・科目対応表!$A$1:$A$300,貼り付け用!B157),摘要・科目対応表!$M$1:$M$300)))</f>
        <v/>
      </c>
    </row>
    <row r="158" spans="1:16">
      <c r="A158" t="str">
        <f>IF(貼り付け用!A158="","",1)</f>
        <v/>
      </c>
      <c r="B158" t="str">
        <f>IF(貼り付け用!A158="","",TEXT(貼り付け用!A158,"yyyymmdd"))</f>
        <v/>
      </c>
      <c r="C158" t="str" cm="1">
        <f t="array" ref="C158">IF(AND(貼り付け用!C158="",貼り付け用!D158=""),"",IF(貼り付け用!C158="",記入情報!$B$5,IF(IFERROR(LOOKUP(0,0/FIND(摘要・科目対応表!$A$1:$A$300,貼り付け用!B158),摘要・科目対応表!$C$1:$C$300),0)=0,記入情報!$B$1,LOOKUP(0,0/FIND(摘要・科目対応表!$A$1:$A$300,貼り付け用!B158),摘要・科目対応表!$C$1:$C$300))))</f>
        <v/>
      </c>
      <c r="D158" t="str" cm="1">
        <f t="array" ref="D158">IF(AND(貼り付け用!C158="",貼り付け用!D158=""),"",IF(貼り付け用!C158="",記入情報!$B$6,IF(IFERROR(LOOKUP(0,0/FIND(摘要・科目対応表!$A$1:$A$300,貼り付け用!B158),摘要・科目対応表!$D$1:$D$300),0)=0,記入情報!$B$2,LOOKUP(0,0/FIND(摘要・科目対応表!$A$1:$A$300,貼り付け用!B158),摘要・科目対応表!$D$1:$D$300))))</f>
        <v/>
      </c>
      <c r="E158" t="str" cm="1">
        <f t="array" ref="E158">IF(AND(貼り付け用!C158="",貼り付け用!D158=""),"",IF(貼り付け用!C158="",記入情報!$B$7,IF(IFERROR(LOOKUP(0,0/FIND(摘要・科目対応表!$A$1:$A$300,貼り付け用!B158),摘要・科目対応表!$E$1:$E$300),0)=0,"",LOOKUP(0,0/FIND(摘要・科目対応表!$A$1:$A$300,貼り付け用!B158),摘要・科目対応表!$E$1:$E$300))))&amp;""</f>
        <v/>
      </c>
      <c r="F158" t="str" cm="1">
        <f t="array" ref="F158">IF(AND(貼り付け用!C158="",貼り付け用!D158=""),"",IF(貼り付け用!C158="",記入情報!$B$8,IF(IFERROR(LOOKUP(0,0/FIND(摘要・科目対応表!$A$1:$A$300,貼り付け用!B158),摘要・科目対応表!$F$1:$F$300),0)=0,"",LOOKUP(0,0/FIND(摘要・科目対応表!$A$1:$A$300,貼り付け用!B158),摘要・科目対応表!$F$1:$F$300))))&amp;""</f>
        <v/>
      </c>
      <c r="G158" t="str" cm="1">
        <f t="array" ref="G158">IF(AND(貼り付け用!C158="",貼り付け用!D158=""),"",IF(貼り付け用!C158&lt;&gt;"",記入情報!$B$5,IF(IFERROR(LOOKUP(0,0/FIND(摘要・科目対応表!$A$1:$A$300,貼り付け用!B158),摘要・科目対応表!$G$1:$G$300),0)=0,記入情報!$B$3,LOOKUP(0,0/FIND(摘要・科目対応表!$A$1:$A$300,貼り付け用!B158),摘要・科目対応表!$G$1:$G$300))))</f>
        <v/>
      </c>
      <c r="H158" t="str" cm="1">
        <f t="array" ref="H158">IF(AND(貼り付け用!C158="",貼り付け用!D158=""),"",IF(貼り付け用!C158&lt;&gt;"",記入情報!$B$6,IF(IFERROR(LOOKUP(0,0/FIND(摘要・科目対応表!$A$1:$A$300,貼り付け用!B158),摘要・科目対応表!$H$1:$H$300),0)=0,記入情報!$B$4,LOOKUP(0,0/FIND(摘要・科目対応表!$A$1:$A$300,貼り付け用!B158),摘要・科目対応表!$H$1:$H$300))))</f>
        <v/>
      </c>
      <c r="I158" t="str" cm="1">
        <f t="array" ref="I158">IF(AND(貼り付け用!C158="",貼り付け用!D158=""),"",IF(貼り付け用!C158&lt;&gt;"",記入情報!$B$7,IF(IFERROR(LOOKUP(0,0/FIND(摘要・科目対応表!$A$1:$A$300,貼り付け用!B158),摘要・科目対応表!$I$1:$I$300),0)=0,"",LOOKUP(0,0/FIND(摘要・科目対応表!$A$1:$A$300,貼り付け用!B158),摘要・科目対応表!$I$1:$I$300))))&amp;""</f>
        <v/>
      </c>
      <c r="J158" t="str" cm="1">
        <f t="array" ref="J158">IF(AND(貼り付け用!C158="",貼り付け用!D158=""),"",IF(貼り付け用!C158&lt;&gt;"",記入情報!$B$8,IF(IFERROR(LOOKUP(0,0/FIND(摘要・科目対応表!$A$1:$A$300,貼り付け用!B158),摘要・科目対応表!$J$1:$J$300),0)=0,"",LOOKUP(0,0/FIND(摘要・科目対応表!$A$1:$A$300,貼り付け用!B158),摘要・科目対応表!$J$1:$J$300))))&amp;""</f>
        <v/>
      </c>
      <c r="K158" t="str">
        <f>IF(AND(貼り付け用!D158="",貼り付け用!C158=""),"",IF(貼り付け用!D158="",貼り付け用!C158,貼り付け用!D158))</f>
        <v/>
      </c>
      <c r="L158" t="str" cm="1">
        <f t="array" ref="L158">IF(貼り付け用!B158="","",IF(IFERROR(LOOKUP(0,0/FIND(摘要・科目対応表!$A$1:$A$300,貼り付け用!B158),摘要・科目対応表!$B$1:$B$300),0)=0,貼り付け用!B158,LOOKUP(0,0/FIND(摘要・科目対応表!$A$1:$A$300,貼り付け用!B158),摘要・科目対応表!$B$1:$B$300)))</f>
        <v/>
      </c>
      <c r="M158" t="str" cm="1">
        <f t="array" ref="M158">IF(AND(貼り付け用!C158="",貼り付け用!D158=""),"",IF(IFERROR(LOOKUP(0,0/FIND(摘要・科目対応表!$A$1:$A$300,貼り付け用!B158),摘要・科目対応表!$L$1:$L$300),0)="","",IFERROR(LOOKUP(0,0/FIND(摘要・科目対応表!$A$1:$A$300,貼り付け用!B158),摘要・科目対応表!$L$1:$L$300),"")))</f>
        <v/>
      </c>
      <c r="N158" t="str" cm="1">
        <f t="array" ref="N158">IF(AND(貼り付け用!C158="",貼り付け用!D158=""),"",IF(IFERROR(LOOKUP(0,0/FIND(摘要・科目対応表!$A$1:$A$300,貼り付け用!B158),摘要・科目対応表!$K$1:$K$300),0)=0,"",LOOKUP(0,0/FIND(摘要・科目対応表!$A$1:$A$300,貼り付け用!B158),摘要・科目対応表!$K$1:$K$300)))</f>
        <v/>
      </c>
      <c r="O158" t="str" cm="1">
        <f t="array" ref="O158">IF(AND(貼り付け用!C158="",貼り付け用!D158=""),"",IF(IFERROR(LOOKUP(0,0/FIND(摘要・科目対応表!$A$1:$A$300,貼り付け用!B158),摘要・科目対応表!$N$1:$N$300),0)=0,"",LOOKUP(0,0/FIND(摘要・科目対応表!$A$1:$A$300,貼り付け用!B158),摘要・科目対応表!$N$1:$N$300)))</f>
        <v/>
      </c>
      <c r="P158" t="str" cm="1">
        <f t="array" ref="P158">IF(AND(貼り付け用!C158="",貼り付け用!D158=""),"",IF(IFERROR(LOOKUP(0,0/FIND(摘要・科目対応表!$A$1:$A$300,貼り付け用!B158),摘要・科目対応表!$M$1:$M$300),0)=0,"",LOOKUP(0,0/FIND(摘要・科目対応表!$A$1:$A$300,貼り付け用!B158),摘要・科目対応表!$M$1:$M$300)))</f>
        <v/>
      </c>
    </row>
    <row r="159" spans="1:16">
      <c r="A159" t="str">
        <f>IF(貼り付け用!A159="","",1)</f>
        <v/>
      </c>
      <c r="B159" t="str">
        <f>IF(貼り付け用!A159="","",TEXT(貼り付け用!A159,"yyyymmdd"))</f>
        <v/>
      </c>
      <c r="C159" t="str" cm="1">
        <f t="array" ref="C159">IF(AND(貼り付け用!C159="",貼り付け用!D159=""),"",IF(貼り付け用!C159="",記入情報!$B$5,IF(IFERROR(LOOKUP(0,0/FIND(摘要・科目対応表!$A$1:$A$300,貼り付け用!B159),摘要・科目対応表!$C$1:$C$300),0)=0,記入情報!$B$1,LOOKUP(0,0/FIND(摘要・科目対応表!$A$1:$A$300,貼り付け用!B159),摘要・科目対応表!$C$1:$C$300))))</f>
        <v/>
      </c>
      <c r="D159" t="str" cm="1">
        <f t="array" ref="D159">IF(AND(貼り付け用!C159="",貼り付け用!D159=""),"",IF(貼り付け用!C159="",記入情報!$B$6,IF(IFERROR(LOOKUP(0,0/FIND(摘要・科目対応表!$A$1:$A$300,貼り付け用!B159),摘要・科目対応表!$D$1:$D$300),0)=0,記入情報!$B$2,LOOKUP(0,0/FIND(摘要・科目対応表!$A$1:$A$300,貼り付け用!B159),摘要・科目対応表!$D$1:$D$300))))</f>
        <v/>
      </c>
      <c r="E159" t="str" cm="1">
        <f t="array" ref="E159">IF(AND(貼り付け用!C159="",貼り付け用!D159=""),"",IF(貼り付け用!C159="",記入情報!$B$7,IF(IFERROR(LOOKUP(0,0/FIND(摘要・科目対応表!$A$1:$A$300,貼り付け用!B159),摘要・科目対応表!$E$1:$E$300),0)=0,"",LOOKUP(0,0/FIND(摘要・科目対応表!$A$1:$A$300,貼り付け用!B159),摘要・科目対応表!$E$1:$E$300))))&amp;""</f>
        <v/>
      </c>
      <c r="F159" t="str" cm="1">
        <f t="array" ref="F159">IF(AND(貼り付け用!C159="",貼り付け用!D159=""),"",IF(貼り付け用!C159="",記入情報!$B$8,IF(IFERROR(LOOKUP(0,0/FIND(摘要・科目対応表!$A$1:$A$300,貼り付け用!B159),摘要・科目対応表!$F$1:$F$300),0)=0,"",LOOKUP(0,0/FIND(摘要・科目対応表!$A$1:$A$300,貼り付け用!B159),摘要・科目対応表!$F$1:$F$300))))&amp;""</f>
        <v/>
      </c>
      <c r="G159" t="str" cm="1">
        <f t="array" ref="G159">IF(AND(貼り付け用!C159="",貼り付け用!D159=""),"",IF(貼り付け用!C159&lt;&gt;"",記入情報!$B$5,IF(IFERROR(LOOKUP(0,0/FIND(摘要・科目対応表!$A$1:$A$300,貼り付け用!B159),摘要・科目対応表!$G$1:$G$300),0)=0,記入情報!$B$3,LOOKUP(0,0/FIND(摘要・科目対応表!$A$1:$A$300,貼り付け用!B159),摘要・科目対応表!$G$1:$G$300))))</f>
        <v/>
      </c>
      <c r="H159" t="str" cm="1">
        <f t="array" ref="H159">IF(AND(貼り付け用!C159="",貼り付け用!D159=""),"",IF(貼り付け用!C159&lt;&gt;"",記入情報!$B$6,IF(IFERROR(LOOKUP(0,0/FIND(摘要・科目対応表!$A$1:$A$300,貼り付け用!B159),摘要・科目対応表!$H$1:$H$300),0)=0,記入情報!$B$4,LOOKUP(0,0/FIND(摘要・科目対応表!$A$1:$A$300,貼り付け用!B159),摘要・科目対応表!$H$1:$H$300))))</f>
        <v/>
      </c>
      <c r="I159" t="str" cm="1">
        <f t="array" ref="I159">IF(AND(貼り付け用!C159="",貼り付け用!D159=""),"",IF(貼り付け用!C159&lt;&gt;"",記入情報!$B$7,IF(IFERROR(LOOKUP(0,0/FIND(摘要・科目対応表!$A$1:$A$300,貼り付け用!B159),摘要・科目対応表!$I$1:$I$300),0)=0,"",LOOKUP(0,0/FIND(摘要・科目対応表!$A$1:$A$300,貼り付け用!B159),摘要・科目対応表!$I$1:$I$300))))&amp;""</f>
        <v/>
      </c>
      <c r="J159" t="str" cm="1">
        <f t="array" ref="J159">IF(AND(貼り付け用!C159="",貼り付け用!D159=""),"",IF(貼り付け用!C159&lt;&gt;"",記入情報!$B$8,IF(IFERROR(LOOKUP(0,0/FIND(摘要・科目対応表!$A$1:$A$300,貼り付け用!B159),摘要・科目対応表!$J$1:$J$300),0)=0,"",LOOKUP(0,0/FIND(摘要・科目対応表!$A$1:$A$300,貼り付け用!B159),摘要・科目対応表!$J$1:$J$300))))&amp;""</f>
        <v/>
      </c>
      <c r="K159" t="str">
        <f>IF(AND(貼り付け用!D159="",貼り付け用!C159=""),"",IF(貼り付け用!D159="",貼り付け用!C159,貼り付け用!D159))</f>
        <v/>
      </c>
      <c r="L159" t="str" cm="1">
        <f t="array" ref="L159">IF(貼り付け用!B159="","",IF(IFERROR(LOOKUP(0,0/FIND(摘要・科目対応表!$A$1:$A$300,貼り付け用!B159),摘要・科目対応表!$B$1:$B$300),0)=0,貼り付け用!B159,LOOKUP(0,0/FIND(摘要・科目対応表!$A$1:$A$300,貼り付け用!B159),摘要・科目対応表!$B$1:$B$300)))</f>
        <v/>
      </c>
      <c r="M159" t="str" cm="1">
        <f t="array" ref="M159">IF(AND(貼り付け用!C159="",貼り付け用!D159=""),"",IF(IFERROR(LOOKUP(0,0/FIND(摘要・科目対応表!$A$1:$A$300,貼り付け用!B159),摘要・科目対応表!$L$1:$L$300),0)="","",IFERROR(LOOKUP(0,0/FIND(摘要・科目対応表!$A$1:$A$300,貼り付け用!B159),摘要・科目対応表!$L$1:$L$300),"")))</f>
        <v/>
      </c>
      <c r="N159" t="str" cm="1">
        <f t="array" ref="N159">IF(AND(貼り付け用!C159="",貼り付け用!D159=""),"",IF(IFERROR(LOOKUP(0,0/FIND(摘要・科目対応表!$A$1:$A$300,貼り付け用!B159),摘要・科目対応表!$K$1:$K$300),0)=0,"",LOOKUP(0,0/FIND(摘要・科目対応表!$A$1:$A$300,貼り付け用!B159),摘要・科目対応表!$K$1:$K$300)))</f>
        <v/>
      </c>
      <c r="O159" t="str" cm="1">
        <f t="array" ref="O159">IF(AND(貼り付け用!C159="",貼り付け用!D159=""),"",IF(IFERROR(LOOKUP(0,0/FIND(摘要・科目対応表!$A$1:$A$300,貼り付け用!B159),摘要・科目対応表!$N$1:$N$300),0)=0,"",LOOKUP(0,0/FIND(摘要・科目対応表!$A$1:$A$300,貼り付け用!B159),摘要・科目対応表!$N$1:$N$300)))</f>
        <v/>
      </c>
      <c r="P159" t="str" cm="1">
        <f t="array" ref="P159">IF(AND(貼り付け用!C159="",貼り付け用!D159=""),"",IF(IFERROR(LOOKUP(0,0/FIND(摘要・科目対応表!$A$1:$A$300,貼り付け用!B159),摘要・科目対応表!$M$1:$M$300),0)=0,"",LOOKUP(0,0/FIND(摘要・科目対応表!$A$1:$A$300,貼り付け用!B159),摘要・科目対応表!$M$1:$M$300)))</f>
        <v/>
      </c>
    </row>
    <row r="160" spans="1:16">
      <c r="A160" t="str">
        <f>IF(貼り付け用!A160="","",1)</f>
        <v/>
      </c>
      <c r="B160" t="str">
        <f>IF(貼り付け用!A160="","",TEXT(貼り付け用!A160,"yyyymmdd"))</f>
        <v/>
      </c>
      <c r="C160" t="str" cm="1">
        <f t="array" ref="C160">IF(AND(貼り付け用!C160="",貼り付け用!D160=""),"",IF(貼り付け用!C160="",記入情報!$B$5,IF(IFERROR(LOOKUP(0,0/FIND(摘要・科目対応表!$A$1:$A$300,貼り付け用!B160),摘要・科目対応表!$C$1:$C$300),0)=0,記入情報!$B$1,LOOKUP(0,0/FIND(摘要・科目対応表!$A$1:$A$300,貼り付け用!B160),摘要・科目対応表!$C$1:$C$300))))</f>
        <v/>
      </c>
      <c r="D160" t="str" cm="1">
        <f t="array" ref="D160">IF(AND(貼り付け用!C160="",貼り付け用!D160=""),"",IF(貼り付け用!C160="",記入情報!$B$6,IF(IFERROR(LOOKUP(0,0/FIND(摘要・科目対応表!$A$1:$A$300,貼り付け用!B160),摘要・科目対応表!$D$1:$D$300),0)=0,記入情報!$B$2,LOOKUP(0,0/FIND(摘要・科目対応表!$A$1:$A$300,貼り付け用!B160),摘要・科目対応表!$D$1:$D$300))))</f>
        <v/>
      </c>
      <c r="E160" t="str" cm="1">
        <f t="array" ref="E160">IF(AND(貼り付け用!C160="",貼り付け用!D160=""),"",IF(貼り付け用!C160="",記入情報!$B$7,IF(IFERROR(LOOKUP(0,0/FIND(摘要・科目対応表!$A$1:$A$300,貼り付け用!B160),摘要・科目対応表!$E$1:$E$300),0)=0,"",LOOKUP(0,0/FIND(摘要・科目対応表!$A$1:$A$300,貼り付け用!B160),摘要・科目対応表!$E$1:$E$300))))&amp;""</f>
        <v/>
      </c>
      <c r="F160" t="str" cm="1">
        <f t="array" ref="F160">IF(AND(貼り付け用!C160="",貼り付け用!D160=""),"",IF(貼り付け用!C160="",記入情報!$B$8,IF(IFERROR(LOOKUP(0,0/FIND(摘要・科目対応表!$A$1:$A$300,貼り付け用!B160),摘要・科目対応表!$F$1:$F$300),0)=0,"",LOOKUP(0,0/FIND(摘要・科目対応表!$A$1:$A$300,貼り付け用!B160),摘要・科目対応表!$F$1:$F$300))))&amp;""</f>
        <v/>
      </c>
      <c r="G160" t="str" cm="1">
        <f t="array" ref="G160">IF(AND(貼り付け用!C160="",貼り付け用!D160=""),"",IF(貼り付け用!C160&lt;&gt;"",記入情報!$B$5,IF(IFERROR(LOOKUP(0,0/FIND(摘要・科目対応表!$A$1:$A$300,貼り付け用!B160),摘要・科目対応表!$G$1:$G$300),0)=0,記入情報!$B$3,LOOKUP(0,0/FIND(摘要・科目対応表!$A$1:$A$300,貼り付け用!B160),摘要・科目対応表!$G$1:$G$300))))</f>
        <v/>
      </c>
      <c r="H160" t="str" cm="1">
        <f t="array" ref="H160">IF(AND(貼り付け用!C160="",貼り付け用!D160=""),"",IF(貼り付け用!C160&lt;&gt;"",記入情報!$B$6,IF(IFERROR(LOOKUP(0,0/FIND(摘要・科目対応表!$A$1:$A$300,貼り付け用!B160),摘要・科目対応表!$H$1:$H$300),0)=0,記入情報!$B$4,LOOKUP(0,0/FIND(摘要・科目対応表!$A$1:$A$300,貼り付け用!B160),摘要・科目対応表!$H$1:$H$300))))</f>
        <v/>
      </c>
      <c r="I160" t="str" cm="1">
        <f t="array" ref="I160">IF(AND(貼り付け用!C160="",貼り付け用!D160=""),"",IF(貼り付け用!C160&lt;&gt;"",記入情報!$B$7,IF(IFERROR(LOOKUP(0,0/FIND(摘要・科目対応表!$A$1:$A$300,貼り付け用!B160),摘要・科目対応表!$I$1:$I$300),0)=0,"",LOOKUP(0,0/FIND(摘要・科目対応表!$A$1:$A$300,貼り付け用!B160),摘要・科目対応表!$I$1:$I$300))))&amp;""</f>
        <v/>
      </c>
      <c r="J160" t="str" cm="1">
        <f t="array" ref="J160">IF(AND(貼り付け用!C160="",貼り付け用!D160=""),"",IF(貼り付け用!C160&lt;&gt;"",記入情報!$B$8,IF(IFERROR(LOOKUP(0,0/FIND(摘要・科目対応表!$A$1:$A$300,貼り付け用!B160),摘要・科目対応表!$J$1:$J$300),0)=0,"",LOOKUP(0,0/FIND(摘要・科目対応表!$A$1:$A$300,貼り付け用!B160),摘要・科目対応表!$J$1:$J$300))))&amp;""</f>
        <v/>
      </c>
      <c r="K160" t="str">
        <f>IF(AND(貼り付け用!D160="",貼り付け用!C160=""),"",IF(貼り付け用!D160="",貼り付け用!C160,貼り付け用!D160))</f>
        <v/>
      </c>
      <c r="L160" t="str" cm="1">
        <f t="array" ref="L160">IF(貼り付け用!B160="","",IF(IFERROR(LOOKUP(0,0/FIND(摘要・科目対応表!$A$1:$A$300,貼り付け用!B160),摘要・科目対応表!$B$1:$B$300),0)=0,貼り付け用!B160,LOOKUP(0,0/FIND(摘要・科目対応表!$A$1:$A$300,貼り付け用!B160),摘要・科目対応表!$B$1:$B$300)))</f>
        <v/>
      </c>
      <c r="M160" t="str" cm="1">
        <f t="array" ref="M160">IF(AND(貼り付け用!C160="",貼り付け用!D160=""),"",IF(IFERROR(LOOKUP(0,0/FIND(摘要・科目対応表!$A$1:$A$300,貼り付け用!B160),摘要・科目対応表!$L$1:$L$300),0)="","",IFERROR(LOOKUP(0,0/FIND(摘要・科目対応表!$A$1:$A$300,貼り付け用!B160),摘要・科目対応表!$L$1:$L$300),"")))</f>
        <v/>
      </c>
      <c r="N160" t="str" cm="1">
        <f t="array" ref="N160">IF(AND(貼り付け用!C160="",貼り付け用!D160=""),"",IF(IFERROR(LOOKUP(0,0/FIND(摘要・科目対応表!$A$1:$A$300,貼り付け用!B160),摘要・科目対応表!$K$1:$K$300),0)=0,"",LOOKUP(0,0/FIND(摘要・科目対応表!$A$1:$A$300,貼り付け用!B160),摘要・科目対応表!$K$1:$K$300)))</f>
        <v/>
      </c>
      <c r="O160" t="str" cm="1">
        <f t="array" ref="O160">IF(AND(貼り付け用!C160="",貼り付け用!D160=""),"",IF(IFERROR(LOOKUP(0,0/FIND(摘要・科目対応表!$A$1:$A$300,貼り付け用!B160),摘要・科目対応表!$N$1:$N$300),0)=0,"",LOOKUP(0,0/FIND(摘要・科目対応表!$A$1:$A$300,貼り付け用!B160),摘要・科目対応表!$N$1:$N$300)))</f>
        <v/>
      </c>
      <c r="P160" t="str" cm="1">
        <f t="array" ref="P160">IF(AND(貼り付け用!C160="",貼り付け用!D160=""),"",IF(IFERROR(LOOKUP(0,0/FIND(摘要・科目対応表!$A$1:$A$300,貼り付け用!B160),摘要・科目対応表!$M$1:$M$300),0)=0,"",LOOKUP(0,0/FIND(摘要・科目対応表!$A$1:$A$300,貼り付け用!B160),摘要・科目対応表!$M$1:$M$300)))</f>
        <v/>
      </c>
    </row>
    <row r="161" spans="1:16">
      <c r="A161" t="str">
        <f>IF(貼り付け用!A161="","",1)</f>
        <v/>
      </c>
      <c r="B161" t="str">
        <f>IF(貼り付け用!A161="","",TEXT(貼り付け用!A161,"yyyymmdd"))</f>
        <v/>
      </c>
      <c r="C161" t="str" cm="1">
        <f t="array" ref="C161">IF(AND(貼り付け用!C161="",貼り付け用!D161=""),"",IF(貼り付け用!C161="",記入情報!$B$5,IF(IFERROR(LOOKUP(0,0/FIND(摘要・科目対応表!$A$1:$A$300,貼り付け用!B161),摘要・科目対応表!$C$1:$C$300),0)=0,記入情報!$B$1,LOOKUP(0,0/FIND(摘要・科目対応表!$A$1:$A$300,貼り付け用!B161),摘要・科目対応表!$C$1:$C$300))))</f>
        <v/>
      </c>
      <c r="D161" t="str" cm="1">
        <f t="array" ref="D161">IF(AND(貼り付け用!C161="",貼り付け用!D161=""),"",IF(貼り付け用!C161="",記入情報!$B$6,IF(IFERROR(LOOKUP(0,0/FIND(摘要・科目対応表!$A$1:$A$300,貼り付け用!B161),摘要・科目対応表!$D$1:$D$300),0)=0,記入情報!$B$2,LOOKUP(0,0/FIND(摘要・科目対応表!$A$1:$A$300,貼り付け用!B161),摘要・科目対応表!$D$1:$D$300))))</f>
        <v/>
      </c>
      <c r="E161" t="str" cm="1">
        <f t="array" ref="E161">IF(AND(貼り付け用!C161="",貼り付け用!D161=""),"",IF(貼り付け用!C161="",記入情報!$B$7,IF(IFERROR(LOOKUP(0,0/FIND(摘要・科目対応表!$A$1:$A$300,貼り付け用!B161),摘要・科目対応表!$E$1:$E$300),0)=0,"",LOOKUP(0,0/FIND(摘要・科目対応表!$A$1:$A$300,貼り付け用!B161),摘要・科目対応表!$E$1:$E$300))))&amp;""</f>
        <v/>
      </c>
      <c r="F161" t="str" cm="1">
        <f t="array" ref="F161">IF(AND(貼り付け用!C161="",貼り付け用!D161=""),"",IF(貼り付け用!C161="",記入情報!$B$8,IF(IFERROR(LOOKUP(0,0/FIND(摘要・科目対応表!$A$1:$A$300,貼り付け用!B161),摘要・科目対応表!$F$1:$F$300),0)=0,"",LOOKUP(0,0/FIND(摘要・科目対応表!$A$1:$A$300,貼り付け用!B161),摘要・科目対応表!$F$1:$F$300))))&amp;""</f>
        <v/>
      </c>
      <c r="G161" t="str" cm="1">
        <f t="array" ref="G161">IF(AND(貼り付け用!C161="",貼り付け用!D161=""),"",IF(貼り付け用!C161&lt;&gt;"",記入情報!$B$5,IF(IFERROR(LOOKUP(0,0/FIND(摘要・科目対応表!$A$1:$A$300,貼り付け用!B161),摘要・科目対応表!$G$1:$G$300),0)=0,記入情報!$B$3,LOOKUP(0,0/FIND(摘要・科目対応表!$A$1:$A$300,貼り付け用!B161),摘要・科目対応表!$G$1:$G$300))))</f>
        <v/>
      </c>
      <c r="H161" t="str" cm="1">
        <f t="array" ref="H161">IF(AND(貼り付け用!C161="",貼り付け用!D161=""),"",IF(貼り付け用!C161&lt;&gt;"",記入情報!$B$6,IF(IFERROR(LOOKUP(0,0/FIND(摘要・科目対応表!$A$1:$A$300,貼り付け用!B161),摘要・科目対応表!$H$1:$H$300),0)=0,記入情報!$B$4,LOOKUP(0,0/FIND(摘要・科目対応表!$A$1:$A$300,貼り付け用!B161),摘要・科目対応表!$H$1:$H$300))))</f>
        <v/>
      </c>
      <c r="I161" t="str" cm="1">
        <f t="array" ref="I161">IF(AND(貼り付け用!C161="",貼り付け用!D161=""),"",IF(貼り付け用!C161&lt;&gt;"",記入情報!$B$7,IF(IFERROR(LOOKUP(0,0/FIND(摘要・科目対応表!$A$1:$A$300,貼り付け用!B161),摘要・科目対応表!$I$1:$I$300),0)=0,"",LOOKUP(0,0/FIND(摘要・科目対応表!$A$1:$A$300,貼り付け用!B161),摘要・科目対応表!$I$1:$I$300))))&amp;""</f>
        <v/>
      </c>
      <c r="J161" t="str" cm="1">
        <f t="array" ref="J161">IF(AND(貼り付け用!C161="",貼り付け用!D161=""),"",IF(貼り付け用!C161&lt;&gt;"",記入情報!$B$8,IF(IFERROR(LOOKUP(0,0/FIND(摘要・科目対応表!$A$1:$A$300,貼り付け用!B161),摘要・科目対応表!$J$1:$J$300),0)=0,"",LOOKUP(0,0/FIND(摘要・科目対応表!$A$1:$A$300,貼り付け用!B161),摘要・科目対応表!$J$1:$J$300))))&amp;""</f>
        <v/>
      </c>
      <c r="K161" t="str">
        <f>IF(AND(貼り付け用!D161="",貼り付け用!C161=""),"",IF(貼り付け用!D161="",貼り付け用!C161,貼り付け用!D161))</f>
        <v/>
      </c>
      <c r="L161" t="str" cm="1">
        <f t="array" ref="L161">IF(貼り付け用!B161="","",IF(IFERROR(LOOKUP(0,0/FIND(摘要・科目対応表!$A$1:$A$300,貼り付け用!B161),摘要・科目対応表!$B$1:$B$300),0)=0,貼り付け用!B161,LOOKUP(0,0/FIND(摘要・科目対応表!$A$1:$A$300,貼り付け用!B161),摘要・科目対応表!$B$1:$B$300)))</f>
        <v/>
      </c>
      <c r="M161" t="str" cm="1">
        <f t="array" ref="M161">IF(AND(貼り付け用!C161="",貼り付け用!D161=""),"",IF(IFERROR(LOOKUP(0,0/FIND(摘要・科目対応表!$A$1:$A$300,貼り付け用!B161),摘要・科目対応表!$L$1:$L$300),0)="","",IFERROR(LOOKUP(0,0/FIND(摘要・科目対応表!$A$1:$A$300,貼り付け用!B161),摘要・科目対応表!$L$1:$L$300),"")))</f>
        <v/>
      </c>
      <c r="N161" t="str" cm="1">
        <f t="array" ref="N161">IF(AND(貼り付け用!C161="",貼り付け用!D161=""),"",IF(IFERROR(LOOKUP(0,0/FIND(摘要・科目対応表!$A$1:$A$300,貼り付け用!B161),摘要・科目対応表!$K$1:$K$300),0)=0,"",LOOKUP(0,0/FIND(摘要・科目対応表!$A$1:$A$300,貼り付け用!B161),摘要・科目対応表!$K$1:$K$300)))</f>
        <v/>
      </c>
      <c r="O161" t="str" cm="1">
        <f t="array" ref="O161">IF(AND(貼り付け用!C161="",貼り付け用!D161=""),"",IF(IFERROR(LOOKUP(0,0/FIND(摘要・科目対応表!$A$1:$A$300,貼り付け用!B161),摘要・科目対応表!$N$1:$N$300),0)=0,"",LOOKUP(0,0/FIND(摘要・科目対応表!$A$1:$A$300,貼り付け用!B161),摘要・科目対応表!$N$1:$N$300)))</f>
        <v/>
      </c>
      <c r="P161" t="str" cm="1">
        <f t="array" ref="P161">IF(AND(貼り付け用!C161="",貼り付け用!D161=""),"",IF(IFERROR(LOOKUP(0,0/FIND(摘要・科目対応表!$A$1:$A$300,貼り付け用!B161),摘要・科目対応表!$M$1:$M$300),0)=0,"",LOOKUP(0,0/FIND(摘要・科目対応表!$A$1:$A$300,貼り付け用!B161),摘要・科目対応表!$M$1:$M$300)))</f>
        <v/>
      </c>
    </row>
    <row r="162" spans="1:16">
      <c r="A162" t="str">
        <f>IF(貼り付け用!A162="","",1)</f>
        <v/>
      </c>
      <c r="B162" t="str">
        <f>IF(貼り付け用!A162="","",TEXT(貼り付け用!A162,"yyyymmdd"))</f>
        <v/>
      </c>
      <c r="C162" t="str" cm="1">
        <f t="array" ref="C162">IF(AND(貼り付け用!C162="",貼り付け用!D162=""),"",IF(貼り付け用!C162="",記入情報!$B$5,IF(IFERROR(LOOKUP(0,0/FIND(摘要・科目対応表!$A$1:$A$300,貼り付け用!B162),摘要・科目対応表!$C$1:$C$300),0)=0,記入情報!$B$1,LOOKUP(0,0/FIND(摘要・科目対応表!$A$1:$A$300,貼り付け用!B162),摘要・科目対応表!$C$1:$C$300))))</f>
        <v/>
      </c>
      <c r="D162" t="str" cm="1">
        <f t="array" ref="D162">IF(AND(貼り付け用!C162="",貼り付け用!D162=""),"",IF(貼り付け用!C162="",記入情報!$B$6,IF(IFERROR(LOOKUP(0,0/FIND(摘要・科目対応表!$A$1:$A$300,貼り付け用!B162),摘要・科目対応表!$D$1:$D$300),0)=0,記入情報!$B$2,LOOKUP(0,0/FIND(摘要・科目対応表!$A$1:$A$300,貼り付け用!B162),摘要・科目対応表!$D$1:$D$300))))</f>
        <v/>
      </c>
      <c r="E162" t="str" cm="1">
        <f t="array" ref="E162">IF(AND(貼り付け用!C162="",貼り付け用!D162=""),"",IF(貼り付け用!C162="",記入情報!$B$7,IF(IFERROR(LOOKUP(0,0/FIND(摘要・科目対応表!$A$1:$A$300,貼り付け用!B162),摘要・科目対応表!$E$1:$E$300),0)=0,"",LOOKUP(0,0/FIND(摘要・科目対応表!$A$1:$A$300,貼り付け用!B162),摘要・科目対応表!$E$1:$E$300))))&amp;""</f>
        <v/>
      </c>
      <c r="F162" t="str" cm="1">
        <f t="array" ref="F162">IF(AND(貼り付け用!C162="",貼り付け用!D162=""),"",IF(貼り付け用!C162="",記入情報!$B$8,IF(IFERROR(LOOKUP(0,0/FIND(摘要・科目対応表!$A$1:$A$300,貼り付け用!B162),摘要・科目対応表!$F$1:$F$300),0)=0,"",LOOKUP(0,0/FIND(摘要・科目対応表!$A$1:$A$300,貼り付け用!B162),摘要・科目対応表!$F$1:$F$300))))&amp;""</f>
        <v/>
      </c>
      <c r="G162" t="str" cm="1">
        <f t="array" ref="G162">IF(AND(貼り付け用!C162="",貼り付け用!D162=""),"",IF(貼り付け用!C162&lt;&gt;"",記入情報!$B$5,IF(IFERROR(LOOKUP(0,0/FIND(摘要・科目対応表!$A$1:$A$300,貼り付け用!B162),摘要・科目対応表!$G$1:$G$300),0)=0,記入情報!$B$3,LOOKUP(0,0/FIND(摘要・科目対応表!$A$1:$A$300,貼り付け用!B162),摘要・科目対応表!$G$1:$G$300))))</f>
        <v/>
      </c>
      <c r="H162" t="str" cm="1">
        <f t="array" ref="H162">IF(AND(貼り付け用!C162="",貼り付け用!D162=""),"",IF(貼り付け用!C162&lt;&gt;"",記入情報!$B$6,IF(IFERROR(LOOKUP(0,0/FIND(摘要・科目対応表!$A$1:$A$300,貼り付け用!B162),摘要・科目対応表!$H$1:$H$300),0)=0,記入情報!$B$4,LOOKUP(0,0/FIND(摘要・科目対応表!$A$1:$A$300,貼り付け用!B162),摘要・科目対応表!$H$1:$H$300))))</f>
        <v/>
      </c>
      <c r="I162" t="str" cm="1">
        <f t="array" ref="I162">IF(AND(貼り付け用!C162="",貼り付け用!D162=""),"",IF(貼り付け用!C162&lt;&gt;"",記入情報!$B$7,IF(IFERROR(LOOKUP(0,0/FIND(摘要・科目対応表!$A$1:$A$300,貼り付け用!B162),摘要・科目対応表!$I$1:$I$300),0)=0,"",LOOKUP(0,0/FIND(摘要・科目対応表!$A$1:$A$300,貼り付け用!B162),摘要・科目対応表!$I$1:$I$300))))&amp;""</f>
        <v/>
      </c>
      <c r="J162" t="str" cm="1">
        <f t="array" ref="J162">IF(AND(貼り付け用!C162="",貼り付け用!D162=""),"",IF(貼り付け用!C162&lt;&gt;"",記入情報!$B$8,IF(IFERROR(LOOKUP(0,0/FIND(摘要・科目対応表!$A$1:$A$300,貼り付け用!B162),摘要・科目対応表!$J$1:$J$300),0)=0,"",LOOKUP(0,0/FIND(摘要・科目対応表!$A$1:$A$300,貼り付け用!B162),摘要・科目対応表!$J$1:$J$300))))&amp;""</f>
        <v/>
      </c>
      <c r="K162" t="str">
        <f>IF(AND(貼り付け用!D162="",貼り付け用!C162=""),"",IF(貼り付け用!D162="",貼り付け用!C162,貼り付け用!D162))</f>
        <v/>
      </c>
      <c r="L162" t="str" cm="1">
        <f t="array" ref="L162">IF(貼り付け用!B162="","",IF(IFERROR(LOOKUP(0,0/FIND(摘要・科目対応表!$A$1:$A$300,貼り付け用!B162),摘要・科目対応表!$B$1:$B$300),0)=0,貼り付け用!B162,LOOKUP(0,0/FIND(摘要・科目対応表!$A$1:$A$300,貼り付け用!B162),摘要・科目対応表!$B$1:$B$300)))</f>
        <v/>
      </c>
      <c r="M162" t="str" cm="1">
        <f t="array" ref="M162">IF(AND(貼り付け用!C162="",貼り付け用!D162=""),"",IF(IFERROR(LOOKUP(0,0/FIND(摘要・科目対応表!$A$1:$A$300,貼り付け用!B162),摘要・科目対応表!$L$1:$L$300),0)="","",IFERROR(LOOKUP(0,0/FIND(摘要・科目対応表!$A$1:$A$300,貼り付け用!B162),摘要・科目対応表!$L$1:$L$300),"")))</f>
        <v/>
      </c>
      <c r="N162" t="str" cm="1">
        <f t="array" ref="N162">IF(AND(貼り付け用!C162="",貼り付け用!D162=""),"",IF(IFERROR(LOOKUP(0,0/FIND(摘要・科目対応表!$A$1:$A$300,貼り付け用!B162),摘要・科目対応表!$K$1:$K$300),0)=0,"",LOOKUP(0,0/FIND(摘要・科目対応表!$A$1:$A$300,貼り付け用!B162),摘要・科目対応表!$K$1:$K$300)))</f>
        <v/>
      </c>
      <c r="O162" t="str" cm="1">
        <f t="array" ref="O162">IF(AND(貼り付け用!C162="",貼り付け用!D162=""),"",IF(IFERROR(LOOKUP(0,0/FIND(摘要・科目対応表!$A$1:$A$300,貼り付け用!B162),摘要・科目対応表!$N$1:$N$300),0)=0,"",LOOKUP(0,0/FIND(摘要・科目対応表!$A$1:$A$300,貼り付け用!B162),摘要・科目対応表!$N$1:$N$300)))</f>
        <v/>
      </c>
      <c r="P162" t="str" cm="1">
        <f t="array" ref="P162">IF(AND(貼り付け用!C162="",貼り付け用!D162=""),"",IF(IFERROR(LOOKUP(0,0/FIND(摘要・科目対応表!$A$1:$A$300,貼り付け用!B162),摘要・科目対応表!$M$1:$M$300),0)=0,"",LOOKUP(0,0/FIND(摘要・科目対応表!$A$1:$A$300,貼り付け用!B162),摘要・科目対応表!$M$1:$M$300)))</f>
        <v/>
      </c>
    </row>
    <row r="163" spans="1:16">
      <c r="A163" t="str">
        <f>IF(貼り付け用!A163="","",1)</f>
        <v/>
      </c>
      <c r="B163" t="str">
        <f>IF(貼り付け用!A163="","",TEXT(貼り付け用!A163,"yyyymmdd"))</f>
        <v/>
      </c>
      <c r="C163" t="str" cm="1">
        <f t="array" ref="C163">IF(AND(貼り付け用!C163="",貼り付け用!D163=""),"",IF(貼り付け用!C163="",記入情報!$B$5,IF(IFERROR(LOOKUP(0,0/FIND(摘要・科目対応表!$A$1:$A$300,貼り付け用!B163),摘要・科目対応表!$C$1:$C$300),0)=0,記入情報!$B$1,LOOKUP(0,0/FIND(摘要・科目対応表!$A$1:$A$300,貼り付け用!B163),摘要・科目対応表!$C$1:$C$300))))</f>
        <v/>
      </c>
      <c r="D163" t="str" cm="1">
        <f t="array" ref="D163">IF(AND(貼り付け用!C163="",貼り付け用!D163=""),"",IF(貼り付け用!C163="",記入情報!$B$6,IF(IFERROR(LOOKUP(0,0/FIND(摘要・科目対応表!$A$1:$A$300,貼り付け用!B163),摘要・科目対応表!$D$1:$D$300),0)=0,記入情報!$B$2,LOOKUP(0,0/FIND(摘要・科目対応表!$A$1:$A$300,貼り付け用!B163),摘要・科目対応表!$D$1:$D$300))))</f>
        <v/>
      </c>
      <c r="E163" t="str" cm="1">
        <f t="array" ref="E163">IF(AND(貼り付け用!C163="",貼り付け用!D163=""),"",IF(貼り付け用!C163="",記入情報!$B$7,IF(IFERROR(LOOKUP(0,0/FIND(摘要・科目対応表!$A$1:$A$300,貼り付け用!B163),摘要・科目対応表!$E$1:$E$300),0)=0,"",LOOKUP(0,0/FIND(摘要・科目対応表!$A$1:$A$300,貼り付け用!B163),摘要・科目対応表!$E$1:$E$300))))&amp;""</f>
        <v/>
      </c>
      <c r="F163" t="str" cm="1">
        <f t="array" ref="F163">IF(AND(貼り付け用!C163="",貼り付け用!D163=""),"",IF(貼り付け用!C163="",記入情報!$B$8,IF(IFERROR(LOOKUP(0,0/FIND(摘要・科目対応表!$A$1:$A$300,貼り付け用!B163),摘要・科目対応表!$F$1:$F$300),0)=0,"",LOOKUP(0,0/FIND(摘要・科目対応表!$A$1:$A$300,貼り付け用!B163),摘要・科目対応表!$F$1:$F$300))))&amp;""</f>
        <v/>
      </c>
      <c r="G163" t="str" cm="1">
        <f t="array" ref="G163">IF(AND(貼り付け用!C163="",貼り付け用!D163=""),"",IF(貼り付け用!C163&lt;&gt;"",記入情報!$B$5,IF(IFERROR(LOOKUP(0,0/FIND(摘要・科目対応表!$A$1:$A$300,貼り付け用!B163),摘要・科目対応表!$G$1:$G$300),0)=0,記入情報!$B$3,LOOKUP(0,0/FIND(摘要・科目対応表!$A$1:$A$300,貼り付け用!B163),摘要・科目対応表!$G$1:$G$300))))</f>
        <v/>
      </c>
      <c r="H163" t="str" cm="1">
        <f t="array" ref="H163">IF(AND(貼り付け用!C163="",貼り付け用!D163=""),"",IF(貼り付け用!C163&lt;&gt;"",記入情報!$B$6,IF(IFERROR(LOOKUP(0,0/FIND(摘要・科目対応表!$A$1:$A$300,貼り付け用!B163),摘要・科目対応表!$H$1:$H$300),0)=0,記入情報!$B$4,LOOKUP(0,0/FIND(摘要・科目対応表!$A$1:$A$300,貼り付け用!B163),摘要・科目対応表!$H$1:$H$300))))</f>
        <v/>
      </c>
      <c r="I163" t="str" cm="1">
        <f t="array" ref="I163">IF(AND(貼り付け用!C163="",貼り付け用!D163=""),"",IF(貼り付け用!C163&lt;&gt;"",記入情報!$B$7,IF(IFERROR(LOOKUP(0,0/FIND(摘要・科目対応表!$A$1:$A$300,貼り付け用!B163),摘要・科目対応表!$I$1:$I$300),0)=0,"",LOOKUP(0,0/FIND(摘要・科目対応表!$A$1:$A$300,貼り付け用!B163),摘要・科目対応表!$I$1:$I$300))))&amp;""</f>
        <v/>
      </c>
      <c r="J163" t="str" cm="1">
        <f t="array" ref="J163">IF(AND(貼り付け用!C163="",貼り付け用!D163=""),"",IF(貼り付け用!C163&lt;&gt;"",記入情報!$B$8,IF(IFERROR(LOOKUP(0,0/FIND(摘要・科目対応表!$A$1:$A$300,貼り付け用!B163),摘要・科目対応表!$J$1:$J$300),0)=0,"",LOOKUP(0,0/FIND(摘要・科目対応表!$A$1:$A$300,貼り付け用!B163),摘要・科目対応表!$J$1:$J$300))))&amp;""</f>
        <v/>
      </c>
      <c r="K163" t="str">
        <f>IF(AND(貼り付け用!D163="",貼り付け用!C163=""),"",IF(貼り付け用!D163="",貼り付け用!C163,貼り付け用!D163))</f>
        <v/>
      </c>
      <c r="L163" t="str" cm="1">
        <f t="array" ref="L163">IF(貼り付け用!B163="","",IF(IFERROR(LOOKUP(0,0/FIND(摘要・科目対応表!$A$1:$A$300,貼り付け用!B163),摘要・科目対応表!$B$1:$B$300),0)=0,貼り付け用!B163,LOOKUP(0,0/FIND(摘要・科目対応表!$A$1:$A$300,貼り付け用!B163),摘要・科目対応表!$B$1:$B$300)))</f>
        <v/>
      </c>
      <c r="M163" t="str" cm="1">
        <f t="array" ref="M163">IF(AND(貼り付け用!C163="",貼り付け用!D163=""),"",IF(IFERROR(LOOKUP(0,0/FIND(摘要・科目対応表!$A$1:$A$300,貼り付け用!B163),摘要・科目対応表!$L$1:$L$300),0)="","",IFERROR(LOOKUP(0,0/FIND(摘要・科目対応表!$A$1:$A$300,貼り付け用!B163),摘要・科目対応表!$L$1:$L$300),"")))</f>
        <v/>
      </c>
      <c r="N163" t="str" cm="1">
        <f t="array" ref="N163">IF(AND(貼り付け用!C163="",貼り付け用!D163=""),"",IF(IFERROR(LOOKUP(0,0/FIND(摘要・科目対応表!$A$1:$A$300,貼り付け用!B163),摘要・科目対応表!$K$1:$K$300),0)=0,"",LOOKUP(0,0/FIND(摘要・科目対応表!$A$1:$A$300,貼り付け用!B163),摘要・科目対応表!$K$1:$K$300)))</f>
        <v/>
      </c>
      <c r="O163" t="str" cm="1">
        <f t="array" ref="O163">IF(AND(貼り付け用!C163="",貼り付け用!D163=""),"",IF(IFERROR(LOOKUP(0,0/FIND(摘要・科目対応表!$A$1:$A$300,貼り付け用!B163),摘要・科目対応表!$N$1:$N$300),0)=0,"",LOOKUP(0,0/FIND(摘要・科目対応表!$A$1:$A$300,貼り付け用!B163),摘要・科目対応表!$N$1:$N$300)))</f>
        <v/>
      </c>
      <c r="P163" t="str" cm="1">
        <f t="array" ref="P163">IF(AND(貼り付け用!C163="",貼り付け用!D163=""),"",IF(IFERROR(LOOKUP(0,0/FIND(摘要・科目対応表!$A$1:$A$300,貼り付け用!B163),摘要・科目対応表!$M$1:$M$300),0)=0,"",LOOKUP(0,0/FIND(摘要・科目対応表!$A$1:$A$300,貼り付け用!B163),摘要・科目対応表!$M$1:$M$300)))</f>
        <v/>
      </c>
    </row>
    <row r="164" spans="1:16">
      <c r="A164" t="str">
        <f>IF(貼り付け用!A164="","",1)</f>
        <v/>
      </c>
      <c r="B164" t="str">
        <f>IF(貼り付け用!A164="","",TEXT(貼り付け用!A164,"yyyymmdd"))</f>
        <v/>
      </c>
      <c r="C164" t="str" cm="1">
        <f t="array" ref="C164">IF(AND(貼り付け用!C164="",貼り付け用!D164=""),"",IF(貼り付け用!C164="",記入情報!$B$5,IF(IFERROR(LOOKUP(0,0/FIND(摘要・科目対応表!$A$1:$A$300,貼り付け用!B164),摘要・科目対応表!$C$1:$C$300),0)=0,記入情報!$B$1,LOOKUP(0,0/FIND(摘要・科目対応表!$A$1:$A$300,貼り付け用!B164),摘要・科目対応表!$C$1:$C$300))))</f>
        <v/>
      </c>
      <c r="D164" t="str" cm="1">
        <f t="array" ref="D164">IF(AND(貼り付け用!C164="",貼り付け用!D164=""),"",IF(貼り付け用!C164="",記入情報!$B$6,IF(IFERROR(LOOKUP(0,0/FIND(摘要・科目対応表!$A$1:$A$300,貼り付け用!B164),摘要・科目対応表!$D$1:$D$300),0)=0,記入情報!$B$2,LOOKUP(0,0/FIND(摘要・科目対応表!$A$1:$A$300,貼り付け用!B164),摘要・科目対応表!$D$1:$D$300))))</f>
        <v/>
      </c>
      <c r="E164" t="str" cm="1">
        <f t="array" ref="E164">IF(AND(貼り付け用!C164="",貼り付け用!D164=""),"",IF(貼り付け用!C164="",記入情報!$B$7,IF(IFERROR(LOOKUP(0,0/FIND(摘要・科目対応表!$A$1:$A$300,貼り付け用!B164),摘要・科目対応表!$E$1:$E$300),0)=0,"",LOOKUP(0,0/FIND(摘要・科目対応表!$A$1:$A$300,貼り付け用!B164),摘要・科目対応表!$E$1:$E$300))))&amp;""</f>
        <v/>
      </c>
      <c r="F164" t="str" cm="1">
        <f t="array" ref="F164">IF(AND(貼り付け用!C164="",貼り付け用!D164=""),"",IF(貼り付け用!C164="",記入情報!$B$8,IF(IFERROR(LOOKUP(0,0/FIND(摘要・科目対応表!$A$1:$A$300,貼り付け用!B164),摘要・科目対応表!$F$1:$F$300),0)=0,"",LOOKUP(0,0/FIND(摘要・科目対応表!$A$1:$A$300,貼り付け用!B164),摘要・科目対応表!$F$1:$F$300))))&amp;""</f>
        <v/>
      </c>
      <c r="G164" t="str" cm="1">
        <f t="array" ref="G164">IF(AND(貼り付け用!C164="",貼り付け用!D164=""),"",IF(貼り付け用!C164&lt;&gt;"",記入情報!$B$5,IF(IFERROR(LOOKUP(0,0/FIND(摘要・科目対応表!$A$1:$A$300,貼り付け用!B164),摘要・科目対応表!$G$1:$G$300),0)=0,記入情報!$B$3,LOOKUP(0,0/FIND(摘要・科目対応表!$A$1:$A$300,貼り付け用!B164),摘要・科目対応表!$G$1:$G$300))))</f>
        <v/>
      </c>
      <c r="H164" t="str" cm="1">
        <f t="array" ref="H164">IF(AND(貼り付け用!C164="",貼り付け用!D164=""),"",IF(貼り付け用!C164&lt;&gt;"",記入情報!$B$6,IF(IFERROR(LOOKUP(0,0/FIND(摘要・科目対応表!$A$1:$A$300,貼り付け用!B164),摘要・科目対応表!$H$1:$H$300),0)=0,記入情報!$B$4,LOOKUP(0,0/FIND(摘要・科目対応表!$A$1:$A$300,貼り付け用!B164),摘要・科目対応表!$H$1:$H$300))))</f>
        <v/>
      </c>
      <c r="I164" t="str" cm="1">
        <f t="array" ref="I164">IF(AND(貼り付け用!C164="",貼り付け用!D164=""),"",IF(貼り付け用!C164&lt;&gt;"",記入情報!$B$7,IF(IFERROR(LOOKUP(0,0/FIND(摘要・科目対応表!$A$1:$A$300,貼り付け用!B164),摘要・科目対応表!$I$1:$I$300),0)=0,"",LOOKUP(0,0/FIND(摘要・科目対応表!$A$1:$A$300,貼り付け用!B164),摘要・科目対応表!$I$1:$I$300))))&amp;""</f>
        <v/>
      </c>
      <c r="J164" t="str" cm="1">
        <f t="array" ref="J164">IF(AND(貼り付け用!C164="",貼り付け用!D164=""),"",IF(貼り付け用!C164&lt;&gt;"",記入情報!$B$8,IF(IFERROR(LOOKUP(0,0/FIND(摘要・科目対応表!$A$1:$A$300,貼り付け用!B164),摘要・科目対応表!$J$1:$J$300),0)=0,"",LOOKUP(0,0/FIND(摘要・科目対応表!$A$1:$A$300,貼り付け用!B164),摘要・科目対応表!$J$1:$J$300))))&amp;""</f>
        <v/>
      </c>
      <c r="K164" t="str">
        <f>IF(AND(貼り付け用!D164="",貼り付け用!C164=""),"",IF(貼り付け用!D164="",貼り付け用!C164,貼り付け用!D164))</f>
        <v/>
      </c>
      <c r="L164" t="str" cm="1">
        <f t="array" ref="L164">IF(貼り付け用!B164="","",IF(IFERROR(LOOKUP(0,0/FIND(摘要・科目対応表!$A$1:$A$300,貼り付け用!B164),摘要・科目対応表!$B$1:$B$300),0)=0,貼り付け用!B164,LOOKUP(0,0/FIND(摘要・科目対応表!$A$1:$A$300,貼り付け用!B164),摘要・科目対応表!$B$1:$B$300)))</f>
        <v/>
      </c>
      <c r="M164" t="str" cm="1">
        <f t="array" ref="M164">IF(AND(貼り付け用!C164="",貼り付け用!D164=""),"",IF(IFERROR(LOOKUP(0,0/FIND(摘要・科目対応表!$A$1:$A$300,貼り付け用!B164),摘要・科目対応表!$L$1:$L$300),0)="","",IFERROR(LOOKUP(0,0/FIND(摘要・科目対応表!$A$1:$A$300,貼り付け用!B164),摘要・科目対応表!$L$1:$L$300),"")))</f>
        <v/>
      </c>
      <c r="N164" t="str" cm="1">
        <f t="array" ref="N164">IF(AND(貼り付け用!C164="",貼り付け用!D164=""),"",IF(IFERROR(LOOKUP(0,0/FIND(摘要・科目対応表!$A$1:$A$300,貼り付け用!B164),摘要・科目対応表!$K$1:$K$300),0)=0,"",LOOKUP(0,0/FIND(摘要・科目対応表!$A$1:$A$300,貼り付け用!B164),摘要・科目対応表!$K$1:$K$300)))</f>
        <v/>
      </c>
      <c r="O164" t="str" cm="1">
        <f t="array" ref="O164">IF(AND(貼り付け用!C164="",貼り付け用!D164=""),"",IF(IFERROR(LOOKUP(0,0/FIND(摘要・科目対応表!$A$1:$A$300,貼り付け用!B164),摘要・科目対応表!$N$1:$N$300),0)=0,"",LOOKUP(0,0/FIND(摘要・科目対応表!$A$1:$A$300,貼り付け用!B164),摘要・科目対応表!$N$1:$N$300)))</f>
        <v/>
      </c>
      <c r="P164" t="str" cm="1">
        <f t="array" ref="P164">IF(AND(貼り付け用!C164="",貼り付け用!D164=""),"",IF(IFERROR(LOOKUP(0,0/FIND(摘要・科目対応表!$A$1:$A$300,貼り付け用!B164),摘要・科目対応表!$M$1:$M$300),0)=0,"",LOOKUP(0,0/FIND(摘要・科目対応表!$A$1:$A$300,貼り付け用!B164),摘要・科目対応表!$M$1:$M$300)))</f>
        <v/>
      </c>
    </row>
    <row r="165" spans="1:16">
      <c r="A165" t="str">
        <f>IF(貼り付け用!A165="","",1)</f>
        <v/>
      </c>
      <c r="B165" t="str">
        <f>IF(貼り付け用!A165="","",TEXT(貼り付け用!A165,"yyyymmdd"))</f>
        <v/>
      </c>
      <c r="C165" t="str" cm="1">
        <f t="array" ref="C165">IF(AND(貼り付け用!C165="",貼り付け用!D165=""),"",IF(貼り付け用!C165="",記入情報!$B$5,IF(IFERROR(LOOKUP(0,0/FIND(摘要・科目対応表!$A$1:$A$300,貼り付け用!B165),摘要・科目対応表!$C$1:$C$300),0)=0,記入情報!$B$1,LOOKUP(0,0/FIND(摘要・科目対応表!$A$1:$A$300,貼り付け用!B165),摘要・科目対応表!$C$1:$C$300))))</f>
        <v/>
      </c>
      <c r="D165" t="str" cm="1">
        <f t="array" ref="D165">IF(AND(貼り付け用!C165="",貼り付け用!D165=""),"",IF(貼り付け用!C165="",記入情報!$B$6,IF(IFERROR(LOOKUP(0,0/FIND(摘要・科目対応表!$A$1:$A$300,貼り付け用!B165),摘要・科目対応表!$D$1:$D$300),0)=0,記入情報!$B$2,LOOKUP(0,0/FIND(摘要・科目対応表!$A$1:$A$300,貼り付け用!B165),摘要・科目対応表!$D$1:$D$300))))</f>
        <v/>
      </c>
      <c r="E165" t="str" cm="1">
        <f t="array" ref="E165">IF(AND(貼り付け用!C165="",貼り付け用!D165=""),"",IF(貼り付け用!C165="",記入情報!$B$7,IF(IFERROR(LOOKUP(0,0/FIND(摘要・科目対応表!$A$1:$A$300,貼り付け用!B165),摘要・科目対応表!$E$1:$E$300),0)=0,"",LOOKUP(0,0/FIND(摘要・科目対応表!$A$1:$A$300,貼り付け用!B165),摘要・科目対応表!$E$1:$E$300))))&amp;""</f>
        <v/>
      </c>
      <c r="F165" t="str" cm="1">
        <f t="array" ref="F165">IF(AND(貼り付け用!C165="",貼り付け用!D165=""),"",IF(貼り付け用!C165="",記入情報!$B$8,IF(IFERROR(LOOKUP(0,0/FIND(摘要・科目対応表!$A$1:$A$300,貼り付け用!B165),摘要・科目対応表!$F$1:$F$300),0)=0,"",LOOKUP(0,0/FIND(摘要・科目対応表!$A$1:$A$300,貼り付け用!B165),摘要・科目対応表!$F$1:$F$300))))&amp;""</f>
        <v/>
      </c>
      <c r="G165" t="str" cm="1">
        <f t="array" ref="G165">IF(AND(貼り付け用!C165="",貼り付け用!D165=""),"",IF(貼り付け用!C165&lt;&gt;"",記入情報!$B$5,IF(IFERROR(LOOKUP(0,0/FIND(摘要・科目対応表!$A$1:$A$300,貼り付け用!B165),摘要・科目対応表!$G$1:$G$300),0)=0,記入情報!$B$3,LOOKUP(0,0/FIND(摘要・科目対応表!$A$1:$A$300,貼り付け用!B165),摘要・科目対応表!$G$1:$G$300))))</f>
        <v/>
      </c>
      <c r="H165" t="str" cm="1">
        <f t="array" ref="H165">IF(AND(貼り付け用!C165="",貼り付け用!D165=""),"",IF(貼り付け用!C165&lt;&gt;"",記入情報!$B$6,IF(IFERROR(LOOKUP(0,0/FIND(摘要・科目対応表!$A$1:$A$300,貼り付け用!B165),摘要・科目対応表!$H$1:$H$300),0)=0,記入情報!$B$4,LOOKUP(0,0/FIND(摘要・科目対応表!$A$1:$A$300,貼り付け用!B165),摘要・科目対応表!$H$1:$H$300))))</f>
        <v/>
      </c>
      <c r="I165" t="str" cm="1">
        <f t="array" ref="I165">IF(AND(貼り付け用!C165="",貼り付け用!D165=""),"",IF(貼り付け用!C165&lt;&gt;"",記入情報!$B$7,IF(IFERROR(LOOKUP(0,0/FIND(摘要・科目対応表!$A$1:$A$300,貼り付け用!B165),摘要・科目対応表!$I$1:$I$300),0)=0,"",LOOKUP(0,0/FIND(摘要・科目対応表!$A$1:$A$300,貼り付け用!B165),摘要・科目対応表!$I$1:$I$300))))&amp;""</f>
        <v/>
      </c>
      <c r="J165" t="str" cm="1">
        <f t="array" ref="J165">IF(AND(貼り付け用!C165="",貼り付け用!D165=""),"",IF(貼り付け用!C165&lt;&gt;"",記入情報!$B$8,IF(IFERROR(LOOKUP(0,0/FIND(摘要・科目対応表!$A$1:$A$300,貼り付け用!B165),摘要・科目対応表!$J$1:$J$300),0)=0,"",LOOKUP(0,0/FIND(摘要・科目対応表!$A$1:$A$300,貼り付け用!B165),摘要・科目対応表!$J$1:$J$300))))&amp;""</f>
        <v/>
      </c>
      <c r="K165" t="str">
        <f>IF(AND(貼り付け用!D165="",貼り付け用!C165=""),"",IF(貼り付け用!D165="",貼り付け用!C165,貼り付け用!D165))</f>
        <v/>
      </c>
      <c r="L165" t="str" cm="1">
        <f t="array" ref="L165">IF(貼り付け用!B165="","",IF(IFERROR(LOOKUP(0,0/FIND(摘要・科目対応表!$A$1:$A$300,貼り付け用!B165),摘要・科目対応表!$B$1:$B$300),0)=0,貼り付け用!B165,LOOKUP(0,0/FIND(摘要・科目対応表!$A$1:$A$300,貼り付け用!B165),摘要・科目対応表!$B$1:$B$300)))</f>
        <v/>
      </c>
      <c r="M165" t="str" cm="1">
        <f t="array" ref="M165">IF(AND(貼り付け用!C165="",貼り付け用!D165=""),"",IF(IFERROR(LOOKUP(0,0/FIND(摘要・科目対応表!$A$1:$A$300,貼り付け用!B165),摘要・科目対応表!$L$1:$L$300),0)="","",IFERROR(LOOKUP(0,0/FIND(摘要・科目対応表!$A$1:$A$300,貼り付け用!B165),摘要・科目対応表!$L$1:$L$300),"")))</f>
        <v/>
      </c>
      <c r="N165" t="str" cm="1">
        <f t="array" ref="N165">IF(AND(貼り付け用!C165="",貼り付け用!D165=""),"",IF(IFERROR(LOOKUP(0,0/FIND(摘要・科目対応表!$A$1:$A$300,貼り付け用!B165),摘要・科目対応表!$K$1:$K$300),0)=0,"",LOOKUP(0,0/FIND(摘要・科目対応表!$A$1:$A$300,貼り付け用!B165),摘要・科目対応表!$K$1:$K$300)))</f>
        <v/>
      </c>
      <c r="O165" t="str" cm="1">
        <f t="array" ref="O165">IF(AND(貼り付け用!C165="",貼り付け用!D165=""),"",IF(IFERROR(LOOKUP(0,0/FIND(摘要・科目対応表!$A$1:$A$300,貼り付け用!B165),摘要・科目対応表!$N$1:$N$300),0)=0,"",LOOKUP(0,0/FIND(摘要・科目対応表!$A$1:$A$300,貼り付け用!B165),摘要・科目対応表!$N$1:$N$300)))</f>
        <v/>
      </c>
      <c r="P165" t="str" cm="1">
        <f t="array" ref="P165">IF(AND(貼り付け用!C165="",貼り付け用!D165=""),"",IF(IFERROR(LOOKUP(0,0/FIND(摘要・科目対応表!$A$1:$A$300,貼り付け用!B165),摘要・科目対応表!$M$1:$M$300),0)=0,"",LOOKUP(0,0/FIND(摘要・科目対応表!$A$1:$A$300,貼り付け用!B165),摘要・科目対応表!$M$1:$M$300)))</f>
        <v/>
      </c>
    </row>
    <row r="166" spans="1:16">
      <c r="A166" t="str">
        <f>IF(貼り付け用!A166="","",1)</f>
        <v/>
      </c>
      <c r="B166" t="str">
        <f>IF(貼り付け用!A166="","",TEXT(貼り付け用!A166,"yyyymmdd"))</f>
        <v/>
      </c>
      <c r="C166" t="str" cm="1">
        <f t="array" ref="C166">IF(AND(貼り付け用!C166="",貼り付け用!D166=""),"",IF(貼り付け用!C166="",記入情報!$B$5,IF(IFERROR(LOOKUP(0,0/FIND(摘要・科目対応表!$A$1:$A$300,貼り付け用!B166),摘要・科目対応表!$C$1:$C$300),0)=0,記入情報!$B$1,LOOKUP(0,0/FIND(摘要・科目対応表!$A$1:$A$300,貼り付け用!B166),摘要・科目対応表!$C$1:$C$300))))</f>
        <v/>
      </c>
      <c r="D166" t="str" cm="1">
        <f t="array" ref="D166">IF(AND(貼り付け用!C166="",貼り付け用!D166=""),"",IF(貼り付け用!C166="",記入情報!$B$6,IF(IFERROR(LOOKUP(0,0/FIND(摘要・科目対応表!$A$1:$A$300,貼り付け用!B166),摘要・科目対応表!$D$1:$D$300),0)=0,記入情報!$B$2,LOOKUP(0,0/FIND(摘要・科目対応表!$A$1:$A$300,貼り付け用!B166),摘要・科目対応表!$D$1:$D$300))))</f>
        <v/>
      </c>
      <c r="E166" t="str" cm="1">
        <f t="array" ref="E166">IF(AND(貼り付け用!C166="",貼り付け用!D166=""),"",IF(貼り付け用!C166="",記入情報!$B$7,IF(IFERROR(LOOKUP(0,0/FIND(摘要・科目対応表!$A$1:$A$300,貼り付け用!B166),摘要・科目対応表!$E$1:$E$300),0)=0,"",LOOKUP(0,0/FIND(摘要・科目対応表!$A$1:$A$300,貼り付け用!B166),摘要・科目対応表!$E$1:$E$300))))&amp;""</f>
        <v/>
      </c>
      <c r="F166" t="str" cm="1">
        <f t="array" ref="F166">IF(AND(貼り付け用!C166="",貼り付け用!D166=""),"",IF(貼り付け用!C166="",記入情報!$B$8,IF(IFERROR(LOOKUP(0,0/FIND(摘要・科目対応表!$A$1:$A$300,貼り付け用!B166),摘要・科目対応表!$F$1:$F$300),0)=0,"",LOOKUP(0,0/FIND(摘要・科目対応表!$A$1:$A$300,貼り付け用!B166),摘要・科目対応表!$F$1:$F$300))))&amp;""</f>
        <v/>
      </c>
      <c r="G166" t="str" cm="1">
        <f t="array" ref="G166">IF(AND(貼り付け用!C166="",貼り付け用!D166=""),"",IF(貼り付け用!C166&lt;&gt;"",記入情報!$B$5,IF(IFERROR(LOOKUP(0,0/FIND(摘要・科目対応表!$A$1:$A$300,貼り付け用!B166),摘要・科目対応表!$G$1:$G$300),0)=0,記入情報!$B$3,LOOKUP(0,0/FIND(摘要・科目対応表!$A$1:$A$300,貼り付け用!B166),摘要・科目対応表!$G$1:$G$300))))</f>
        <v/>
      </c>
      <c r="H166" t="str" cm="1">
        <f t="array" ref="H166">IF(AND(貼り付け用!C166="",貼り付け用!D166=""),"",IF(貼り付け用!C166&lt;&gt;"",記入情報!$B$6,IF(IFERROR(LOOKUP(0,0/FIND(摘要・科目対応表!$A$1:$A$300,貼り付け用!B166),摘要・科目対応表!$H$1:$H$300),0)=0,記入情報!$B$4,LOOKUP(0,0/FIND(摘要・科目対応表!$A$1:$A$300,貼り付け用!B166),摘要・科目対応表!$H$1:$H$300))))</f>
        <v/>
      </c>
      <c r="I166" t="str" cm="1">
        <f t="array" ref="I166">IF(AND(貼り付け用!C166="",貼り付け用!D166=""),"",IF(貼り付け用!C166&lt;&gt;"",記入情報!$B$7,IF(IFERROR(LOOKUP(0,0/FIND(摘要・科目対応表!$A$1:$A$300,貼り付け用!B166),摘要・科目対応表!$I$1:$I$300),0)=0,"",LOOKUP(0,0/FIND(摘要・科目対応表!$A$1:$A$300,貼り付け用!B166),摘要・科目対応表!$I$1:$I$300))))&amp;""</f>
        <v/>
      </c>
      <c r="J166" t="str" cm="1">
        <f t="array" ref="J166">IF(AND(貼り付け用!C166="",貼り付け用!D166=""),"",IF(貼り付け用!C166&lt;&gt;"",記入情報!$B$8,IF(IFERROR(LOOKUP(0,0/FIND(摘要・科目対応表!$A$1:$A$300,貼り付け用!B166),摘要・科目対応表!$J$1:$J$300),0)=0,"",LOOKUP(0,0/FIND(摘要・科目対応表!$A$1:$A$300,貼り付け用!B166),摘要・科目対応表!$J$1:$J$300))))&amp;""</f>
        <v/>
      </c>
      <c r="K166" t="str">
        <f>IF(AND(貼り付け用!D166="",貼り付け用!C166=""),"",IF(貼り付け用!D166="",貼り付け用!C166,貼り付け用!D166))</f>
        <v/>
      </c>
      <c r="L166" t="str" cm="1">
        <f t="array" ref="L166">IF(貼り付け用!B166="","",IF(IFERROR(LOOKUP(0,0/FIND(摘要・科目対応表!$A$1:$A$300,貼り付け用!B166),摘要・科目対応表!$B$1:$B$300),0)=0,貼り付け用!B166,LOOKUP(0,0/FIND(摘要・科目対応表!$A$1:$A$300,貼り付け用!B166),摘要・科目対応表!$B$1:$B$300)))</f>
        <v/>
      </c>
      <c r="M166" t="str" cm="1">
        <f t="array" ref="M166">IF(AND(貼り付け用!C166="",貼り付け用!D166=""),"",IF(IFERROR(LOOKUP(0,0/FIND(摘要・科目対応表!$A$1:$A$300,貼り付け用!B166),摘要・科目対応表!$L$1:$L$300),0)="","",IFERROR(LOOKUP(0,0/FIND(摘要・科目対応表!$A$1:$A$300,貼り付け用!B166),摘要・科目対応表!$L$1:$L$300),"")))</f>
        <v/>
      </c>
      <c r="N166" t="str" cm="1">
        <f t="array" ref="N166">IF(AND(貼り付け用!C166="",貼り付け用!D166=""),"",IF(IFERROR(LOOKUP(0,0/FIND(摘要・科目対応表!$A$1:$A$300,貼り付け用!B166),摘要・科目対応表!$K$1:$K$300),0)=0,"",LOOKUP(0,0/FIND(摘要・科目対応表!$A$1:$A$300,貼り付け用!B166),摘要・科目対応表!$K$1:$K$300)))</f>
        <v/>
      </c>
      <c r="O166" t="str" cm="1">
        <f t="array" ref="O166">IF(AND(貼り付け用!C166="",貼り付け用!D166=""),"",IF(IFERROR(LOOKUP(0,0/FIND(摘要・科目対応表!$A$1:$A$300,貼り付け用!B166),摘要・科目対応表!$N$1:$N$300),0)=0,"",LOOKUP(0,0/FIND(摘要・科目対応表!$A$1:$A$300,貼り付け用!B166),摘要・科目対応表!$N$1:$N$300)))</f>
        <v/>
      </c>
      <c r="P166" t="str" cm="1">
        <f t="array" ref="P166">IF(AND(貼り付け用!C166="",貼り付け用!D166=""),"",IF(IFERROR(LOOKUP(0,0/FIND(摘要・科目対応表!$A$1:$A$300,貼り付け用!B166),摘要・科目対応表!$M$1:$M$300),0)=0,"",LOOKUP(0,0/FIND(摘要・科目対応表!$A$1:$A$300,貼り付け用!B166),摘要・科目対応表!$M$1:$M$300)))</f>
        <v/>
      </c>
    </row>
    <row r="167" spans="1:16">
      <c r="A167" t="str">
        <f>IF(貼り付け用!A167="","",1)</f>
        <v/>
      </c>
      <c r="B167" t="str">
        <f>IF(貼り付け用!A167="","",TEXT(貼り付け用!A167,"yyyymmdd"))</f>
        <v/>
      </c>
      <c r="C167" t="str" cm="1">
        <f t="array" ref="C167">IF(AND(貼り付け用!C167="",貼り付け用!D167=""),"",IF(貼り付け用!C167="",記入情報!$B$5,IF(IFERROR(LOOKUP(0,0/FIND(摘要・科目対応表!$A$1:$A$300,貼り付け用!B167),摘要・科目対応表!$C$1:$C$300),0)=0,記入情報!$B$1,LOOKUP(0,0/FIND(摘要・科目対応表!$A$1:$A$300,貼り付け用!B167),摘要・科目対応表!$C$1:$C$300))))</f>
        <v/>
      </c>
      <c r="D167" t="str" cm="1">
        <f t="array" ref="D167">IF(AND(貼り付け用!C167="",貼り付け用!D167=""),"",IF(貼り付け用!C167="",記入情報!$B$6,IF(IFERROR(LOOKUP(0,0/FIND(摘要・科目対応表!$A$1:$A$300,貼り付け用!B167),摘要・科目対応表!$D$1:$D$300),0)=0,記入情報!$B$2,LOOKUP(0,0/FIND(摘要・科目対応表!$A$1:$A$300,貼り付け用!B167),摘要・科目対応表!$D$1:$D$300))))</f>
        <v/>
      </c>
      <c r="E167" t="str" cm="1">
        <f t="array" ref="E167">IF(AND(貼り付け用!C167="",貼り付け用!D167=""),"",IF(貼り付け用!C167="",記入情報!$B$7,IF(IFERROR(LOOKUP(0,0/FIND(摘要・科目対応表!$A$1:$A$300,貼り付け用!B167),摘要・科目対応表!$E$1:$E$300),0)=0,"",LOOKUP(0,0/FIND(摘要・科目対応表!$A$1:$A$300,貼り付け用!B167),摘要・科目対応表!$E$1:$E$300))))&amp;""</f>
        <v/>
      </c>
      <c r="F167" t="str" cm="1">
        <f t="array" ref="F167">IF(AND(貼り付け用!C167="",貼り付け用!D167=""),"",IF(貼り付け用!C167="",記入情報!$B$8,IF(IFERROR(LOOKUP(0,0/FIND(摘要・科目対応表!$A$1:$A$300,貼り付け用!B167),摘要・科目対応表!$F$1:$F$300),0)=0,"",LOOKUP(0,0/FIND(摘要・科目対応表!$A$1:$A$300,貼り付け用!B167),摘要・科目対応表!$F$1:$F$300))))&amp;""</f>
        <v/>
      </c>
      <c r="G167" t="str" cm="1">
        <f t="array" ref="G167">IF(AND(貼り付け用!C167="",貼り付け用!D167=""),"",IF(貼り付け用!C167&lt;&gt;"",記入情報!$B$5,IF(IFERROR(LOOKUP(0,0/FIND(摘要・科目対応表!$A$1:$A$300,貼り付け用!B167),摘要・科目対応表!$G$1:$G$300),0)=0,記入情報!$B$3,LOOKUP(0,0/FIND(摘要・科目対応表!$A$1:$A$300,貼り付け用!B167),摘要・科目対応表!$G$1:$G$300))))</f>
        <v/>
      </c>
      <c r="H167" t="str" cm="1">
        <f t="array" ref="H167">IF(AND(貼り付け用!C167="",貼り付け用!D167=""),"",IF(貼り付け用!C167&lt;&gt;"",記入情報!$B$6,IF(IFERROR(LOOKUP(0,0/FIND(摘要・科目対応表!$A$1:$A$300,貼り付け用!B167),摘要・科目対応表!$H$1:$H$300),0)=0,記入情報!$B$4,LOOKUP(0,0/FIND(摘要・科目対応表!$A$1:$A$300,貼り付け用!B167),摘要・科目対応表!$H$1:$H$300))))</f>
        <v/>
      </c>
      <c r="I167" t="str" cm="1">
        <f t="array" ref="I167">IF(AND(貼り付け用!C167="",貼り付け用!D167=""),"",IF(貼り付け用!C167&lt;&gt;"",記入情報!$B$7,IF(IFERROR(LOOKUP(0,0/FIND(摘要・科目対応表!$A$1:$A$300,貼り付け用!B167),摘要・科目対応表!$I$1:$I$300),0)=0,"",LOOKUP(0,0/FIND(摘要・科目対応表!$A$1:$A$300,貼り付け用!B167),摘要・科目対応表!$I$1:$I$300))))&amp;""</f>
        <v/>
      </c>
      <c r="J167" t="str" cm="1">
        <f t="array" ref="J167">IF(AND(貼り付け用!C167="",貼り付け用!D167=""),"",IF(貼り付け用!C167&lt;&gt;"",記入情報!$B$8,IF(IFERROR(LOOKUP(0,0/FIND(摘要・科目対応表!$A$1:$A$300,貼り付け用!B167),摘要・科目対応表!$J$1:$J$300),0)=0,"",LOOKUP(0,0/FIND(摘要・科目対応表!$A$1:$A$300,貼り付け用!B167),摘要・科目対応表!$J$1:$J$300))))&amp;""</f>
        <v/>
      </c>
      <c r="K167" t="str">
        <f>IF(AND(貼り付け用!D167="",貼り付け用!C167=""),"",IF(貼り付け用!D167="",貼り付け用!C167,貼り付け用!D167))</f>
        <v/>
      </c>
      <c r="L167" t="str" cm="1">
        <f t="array" ref="L167">IF(貼り付け用!B167="","",IF(IFERROR(LOOKUP(0,0/FIND(摘要・科目対応表!$A$1:$A$300,貼り付け用!B167),摘要・科目対応表!$B$1:$B$300),0)=0,貼り付け用!B167,LOOKUP(0,0/FIND(摘要・科目対応表!$A$1:$A$300,貼り付け用!B167),摘要・科目対応表!$B$1:$B$300)))</f>
        <v/>
      </c>
      <c r="M167" t="str" cm="1">
        <f t="array" ref="M167">IF(AND(貼り付け用!C167="",貼り付け用!D167=""),"",IF(IFERROR(LOOKUP(0,0/FIND(摘要・科目対応表!$A$1:$A$300,貼り付け用!B167),摘要・科目対応表!$L$1:$L$300),0)="","",IFERROR(LOOKUP(0,0/FIND(摘要・科目対応表!$A$1:$A$300,貼り付け用!B167),摘要・科目対応表!$L$1:$L$300),"")))</f>
        <v/>
      </c>
      <c r="N167" t="str" cm="1">
        <f t="array" ref="N167">IF(AND(貼り付け用!C167="",貼り付け用!D167=""),"",IF(IFERROR(LOOKUP(0,0/FIND(摘要・科目対応表!$A$1:$A$300,貼り付け用!B167),摘要・科目対応表!$K$1:$K$300),0)=0,"",LOOKUP(0,0/FIND(摘要・科目対応表!$A$1:$A$300,貼り付け用!B167),摘要・科目対応表!$K$1:$K$300)))</f>
        <v/>
      </c>
      <c r="O167" t="str" cm="1">
        <f t="array" ref="O167">IF(AND(貼り付け用!C167="",貼り付け用!D167=""),"",IF(IFERROR(LOOKUP(0,0/FIND(摘要・科目対応表!$A$1:$A$300,貼り付け用!B167),摘要・科目対応表!$N$1:$N$300),0)=0,"",LOOKUP(0,0/FIND(摘要・科目対応表!$A$1:$A$300,貼り付け用!B167),摘要・科目対応表!$N$1:$N$300)))</f>
        <v/>
      </c>
      <c r="P167" t="str" cm="1">
        <f t="array" ref="P167">IF(AND(貼り付け用!C167="",貼り付け用!D167=""),"",IF(IFERROR(LOOKUP(0,0/FIND(摘要・科目対応表!$A$1:$A$300,貼り付け用!B167),摘要・科目対応表!$M$1:$M$300),0)=0,"",LOOKUP(0,0/FIND(摘要・科目対応表!$A$1:$A$300,貼り付け用!B167),摘要・科目対応表!$M$1:$M$300)))</f>
        <v/>
      </c>
    </row>
    <row r="168" spans="1:16">
      <c r="A168" t="str">
        <f>IF(貼り付け用!A168="","",1)</f>
        <v/>
      </c>
      <c r="B168" t="str">
        <f>IF(貼り付け用!A168="","",TEXT(貼り付け用!A168,"yyyymmdd"))</f>
        <v/>
      </c>
      <c r="C168" t="str" cm="1">
        <f t="array" ref="C168">IF(AND(貼り付け用!C168="",貼り付け用!D168=""),"",IF(貼り付け用!C168="",記入情報!$B$5,IF(IFERROR(LOOKUP(0,0/FIND(摘要・科目対応表!$A$1:$A$300,貼り付け用!B168),摘要・科目対応表!$C$1:$C$300),0)=0,記入情報!$B$1,LOOKUP(0,0/FIND(摘要・科目対応表!$A$1:$A$300,貼り付け用!B168),摘要・科目対応表!$C$1:$C$300))))</f>
        <v/>
      </c>
      <c r="D168" t="str" cm="1">
        <f t="array" ref="D168">IF(AND(貼り付け用!C168="",貼り付け用!D168=""),"",IF(貼り付け用!C168="",記入情報!$B$6,IF(IFERROR(LOOKUP(0,0/FIND(摘要・科目対応表!$A$1:$A$300,貼り付け用!B168),摘要・科目対応表!$D$1:$D$300),0)=0,記入情報!$B$2,LOOKUP(0,0/FIND(摘要・科目対応表!$A$1:$A$300,貼り付け用!B168),摘要・科目対応表!$D$1:$D$300))))</f>
        <v/>
      </c>
      <c r="E168" t="str" cm="1">
        <f t="array" ref="E168">IF(AND(貼り付け用!C168="",貼り付け用!D168=""),"",IF(貼り付け用!C168="",記入情報!$B$7,IF(IFERROR(LOOKUP(0,0/FIND(摘要・科目対応表!$A$1:$A$300,貼り付け用!B168),摘要・科目対応表!$E$1:$E$300),0)=0,"",LOOKUP(0,0/FIND(摘要・科目対応表!$A$1:$A$300,貼り付け用!B168),摘要・科目対応表!$E$1:$E$300))))&amp;""</f>
        <v/>
      </c>
      <c r="F168" t="str" cm="1">
        <f t="array" ref="F168">IF(AND(貼り付け用!C168="",貼り付け用!D168=""),"",IF(貼り付け用!C168="",記入情報!$B$8,IF(IFERROR(LOOKUP(0,0/FIND(摘要・科目対応表!$A$1:$A$300,貼り付け用!B168),摘要・科目対応表!$F$1:$F$300),0)=0,"",LOOKUP(0,0/FIND(摘要・科目対応表!$A$1:$A$300,貼り付け用!B168),摘要・科目対応表!$F$1:$F$300))))&amp;""</f>
        <v/>
      </c>
      <c r="G168" t="str" cm="1">
        <f t="array" ref="G168">IF(AND(貼り付け用!C168="",貼り付け用!D168=""),"",IF(貼り付け用!C168&lt;&gt;"",記入情報!$B$5,IF(IFERROR(LOOKUP(0,0/FIND(摘要・科目対応表!$A$1:$A$300,貼り付け用!B168),摘要・科目対応表!$G$1:$G$300),0)=0,記入情報!$B$3,LOOKUP(0,0/FIND(摘要・科目対応表!$A$1:$A$300,貼り付け用!B168),摘要・科目対応表!$G$1:$G$300))))</f>
        <v/>
      </c>
      <c r="H168" t="str" cm="1">
        <f t="array" ref="H168">IF(AND(貼り付け用!C168="",貼り付け用!D168=""),"",IF(貼り付け用!C168&lt;&gt;"",記入情報!$B$6,IF(IFERROR(LOOKUP(0,0/FIND(摘要・科目対応表!$A$1:$A$300,貼り付け用!B168),摘要・科目対応表!$H$1:$H$300),0)=0,記入情報!$B$4,LOOKUP(0,0/FIND(摘要・科目対応表!$A$1:$A$300,貼り付け用!B168),摘要・科目対応表!$H$1:$H$300))))</f>
        <v/>
      </c>
      <c r="I168" t="str" cm="1">
        <f t="array" ref="I168">IF(AND(貼り付け用!C168="",貼り付け用!D168=""),"",IF(貼り付け用!C168&lt;&gt;"",記入情報!$B$7,IF(IFERROR(LOOKUP(0,0/FIND(摘要・科目対応表!$A$1:$A$300,貼り付け用!B168),摘要・科目対応表!$I$1:$I$300),0)=0,"",LOOKUP(0,0/FIND(摘要・科目対応表!$A$1:$A$300,貼り付け用!B168),摘要・科目対応表!$I$1:$I$300))))&amp;""</f>
        <v/>
      </c>
      <c r="J168" t="str" cm="1">
        <f t="array" ref="J168">IF(AND(貼り付け用!C168="",貼り付け用!D168=""),"",IF(貼り付け用!C168&lt;&gt;"",記入情報!$B$8,IF(IFERROR(LOOKUP(0,0/FIND(摘要・科目対応表!$A$1:$A$300,貼り付け用!B168),摘要・科目対応表!$J$1:$J$300),0)=0,"",LOOKUP(0,0/FIND(摘要・科目対応表!$A$1:$A$300,貼り付け用!B168),摘要・科目対応表!$J$1:$J$300))))&amp;""</f>
        <v/>
      </c>
      <c r="K168" t="str">
        <f>IF(AND(貼り付け用!D168="",貼り付け用!C168=""),"",IF(貼り付け用!D168="",貼り付け用!C168,貼り付け用!D168))</f>
        <v/>
      </c>
      <c r="L168" t="str" cm="1">
        <f t="array" ref="L168">IF(貼り付け用!B168="","",IF(IFERROR(LOOKUP(0,0/FIND(摘要・科目対応表!$A$1:$A$300,貼り付け用!B168),摘要・科目対応表!$B$1:$B$300),0)=0,貼り付け用!B168,LOOKUP(0,0/FIND(摘要・科目対応表!$A$1:$A$300,貼り付け用!B168),摘要・科目対応表!$B$1:$B$300)))</f>
        <v/>
      </c>
      <c r="M168" t="str" cm="1">
        <f t="array" ref="M168">IF(AND(貼り付け用!C168="",貼り付け用!D168=""),"",IF(IFERROR(LOOKUP(0,0/FIND(摘要・科目対応表!$A$1:$A$300,貼り付け用!B168),摘要・科目対応表!$L$1:$L$300),0)="","",IFERROR(LOOKUP(0,0/FIND(摘要・科目対応表!$A$1:$A$300,貼り付け用!B168),摘要・科目対応表!$L$1:$L$300),"")))</f>
        <v/>
      </c>
      <c r="N168" t="str" cm="1">
        <f t="array" ref="N168">IF(AND(貼り付け用!C168="",貼り付け用!D168=""),"",IF(IFERROR(LOOKUP(0,0/FIND(摘要・科目対応表!$A$1:$A$300,貼り付け用!B168),摘要・科目対応表!$K$1:$K$300),0)=0,"",LOOKUP(0,0/FIND(摘要・科目対応表!$A$1:$A$300,貼り付け用!B168),摘要・科目対応表!$K$1:$K$300)))</f>
        <v/>
      </c>
      <c r="O168" t="str" cm="1">
        <f t="array" ref="O168">IF(AND(貼り付け用!C168="",貼り付け用!D168=""),"",IF(IFERROR(LOOKUP(0,0/FIND(摘要・科目対応表!$A$1:$A$300,貼り付け用!B168),摘要・科目対応表!$N$1:$N$300),0)=0,"",LOOKUP(0,0/FIND(摘要・科目対応表!$A$1:$A$300,貼り付け用!B168),摘要・科目対応表!$N$1:$N$300)))</f>
        <v/>
      </c>
      <c r="P168" t="str" cm="1">
        <f t="array" ref="P168">IF(AND(貼り付け用!C168="",貼り付け用!D168=""),"",IF(IFERROR(LOOKUP(0,0/FIND(摘要・科目対応表!$A$1:$A$300,貼り付け用!B168),摘要・科目対応表!$M$1:$M$300),0)=0,"",LOOKUP(0,0/FIND(摘要・科目対応表!$A$1:$A$300,貼り付け用!B168),摘要・科目対応表!$M$1:$M$300)))</f>
        <v/>
      </c>
    </row>
    <row r="169" spans="1:16">
      <c r="A169" t="str">
        <f>IF(貼り付け用!A169="","",1)</f>
        <v/>
      </c>
      <c r="B169" t="str">
        <f>IF(貼り付け用!A169="","",TEXT(貼り付け用!A169,"yyyymmdd"))</f>
        <v/>
      </c>
      <c r="C169" t="str" cm="1">
        <f t="array" ref="C169">IF(AND(貼り付け用!C169="",貼り付け用!D169=""),"",IF(貼り付け用!C169="",記入情報!$B$5,IF(IFERROR(LOOKUP(0,0/FIND(摘要・科目対応表!$A$1:$A$300,貼り付け用!B169),摘要・科目対応表!$C$1:$C$300),0)=0,記入情報!$B$1,LOOKUP(0,0/FIND(摘要・科目対応表!$A$1:$A$300,貼り付け用!B169),摘要・科目対応表!$C$1:$C$300))))</f>
        <v/>
      </c>
      <c r="D169" t="str" cm="1">
        <f t="array" ref="D169">IF(AND(貼り付け用!C169="",貼り付け用!D169=""),"",IF(貼り付け用!C169="",記入情報!$B$6,IF(IFERROR(LOOKUP(0,0/FIND(摘要・科目対応表!$A$1:$A$300,貼り付け用!B169),摘要・科目対応表!$D$1:$D$300),0)=0,記入情報!$B$2,LOOKUP(0,0/FIND(摘要・科目対応表!$A$1:$A$300,貼り付け用!B169),摘要・科目対応表!$D$1:$D$300))))</f>
        <v/>
      </c>
      <c r="E169" t="str" cm="1">
        <f t="array" ref="E169">IF(AND(貼り付け用!C169="",貼り付け用!D169=""),"",IF(貼り付け用!C169="",記入情報!$B$7,IF(IFERROR(LOOKUP(0,0/FIND(摘要・科目対応表!$A$1:$A$300,貼り付け用!B169),摘要・科目対応表!$E$1:$E$300),0)=0,"",LOOKUP(0,0/FIND(摘要・科目対応表!$A$1:$A$300,貼り付け用!B169),摘要・科目対応表!$E$1:$E$300))))&amp;""</f>
        <v/>
      </c>
      <c r="F169" t="str" cm="1">
        <f t="array" ref="F169">IF(AND(貼り付け用!C169="",貼り付け用!D169=""),"",IF(貼り付け用!C169="",記入情報!$B$8,IF(IFERROR(LOOKUP(0,0/FIND(摘要・科目対応表!$A$1:$A$300,貼り付け用!B169),摘要・科目対応表!$F$1:$F$300),0)=0,"",LOOKUP(0,0/FIND(摘要・科目対応表!$A$1:$A$300,貼り付け用!B169),摘要・科目対応表!$F$1:$F$300))))&amp;""</f>
        <v/>
      </c>
      <c r="G169" t="str" cm="1">
        <f t="array" ref="G169">IF(AND(貼り付け用!C169="",貼り付け用!D169=""),"",IF(貼り付け用!C169&lt;&gt;"",記入情報!$B$5,IF(IFERROR(LOOKUP(0,0/FIND(摘要・科目対応表!$A$1:$A$300,貼り付け用!B169),摘要・科目対応表!$G$1:$G$300),0)=0,記入情報!$B$3,LOOKUP(0,0/FIND(摘要・科目対応表!$A$1:$A$300,貼り付け用!B169),摘要・科目対応表!$G$1:$G$300))))</f>
        <v/>
      </c>
      <c r="H169" t="str" cm="1">
        <f t="array" ref="H169">IF(AND(貼り付け用!C169="",貼り付け用!D169=""),"",IF(貼り付け用!C169&lt;&gt;"",記入情報!$B$6,IF(IFERROR(LOOKUP(0,0/FIND(摘要・科目対応表!$A$1:$A$300,貼り付け用!B169),摘要・科目対応表!$H$1:$H$300),0)=0,記入情報!$B$4,LOOKUP(0,0/FIND(摘要・科目対応表!$A$1:$A$300,貼り付け用!B169),摘要・科目対応表!$H$1:$H$300))))</f>
        <v/>
      </c>
      <c r="I169" t="str" cm="1">
        <f t="array" ref="I169">IF(AND(貼り付け用!C169="",貼り付け用!D169=""),"",IF(貼り付け用!C169&lt;&gt;"",記入情報!$B$7,IF(IFERROR(LOOKUP(0,0/FIND(摘要・科目対応表!$A$1:$A$300,貼り付け用!B169),摘要・科目対応表!$I$1:$I$300),0)=0,"",LOOKUP(0,0/FIND(摘要・科目対応表!$A$1:$A$300,貼り付け用!B169),摘要・科目対応表!$I$1:$I$300))))&amp;""</f>
        <v/>
      </c>
      <c r="J169" t="str" cm="1">
        <f t="array" ref="J169">IF(AND(貼り付け用!C169="",貼り付け用!D169=""),"",IF(貼り付け用!C169&lt;&gt;"",記入情報!$B$8,IF(IFERROR(LOOKUP(0,0/FIND(摘要・科目対応表!$A$1:$A$300,貼り付け用!B169),摘要・科目対応表!$J$1:$J$300),0)=0,"",LOOKUP(0,0/FIND(摘要・科目対応表!$A$1:$A$300,貼り付け用!B169),摘要・科目対応表!$J$1:$J$300))))&amp;""</f>
        <v/>
      </c>
      <c r="K169" t="str">
        <f>IF(AND(貼り付け用!D169="",貼り付け用!C169=""),"",IF(貼り付け用!D169="",貼り付け用!C169,貼り付け用!D169))</f>
        <v/>
      </c>
      <c r="L169" t="str" cm="1">
        <f t="array" ref="L169">IF(貼り付け用!B169="","",IF(IFERROR(LOOKUP(0,0/FIND(摘要・科目対応表!$A$1:$A$300,貼り付け用!B169),摘要・科目対応表!$B$1:$B$300),0)=0,貼り付け用!B169,LOOKUP(0,0/FIND(摘要・科目対応表!$A$1:$A$300,貼り付け用!B169),摘要・科目対応表!$B$1:$B$300)))</f>
        <v/>
      </c>
      <c r="M169" t="str" cm="1">
        <f t="array" ref="M169">IF(AND(貼り付け用!C169="",貼り付け用!D169=""),"",IF(IFERROR(LOOKUP(0,0/FIND(摘要・科目対応表!$A$1:$A$300,貼り付け用!B169),摘要・科目対応表!$L$1:$L$300),0)="","",IFERROR(LOOKUP(0,0/FIND(摘要・科目対応表!$A$1:$A$300,貼り付け用!B169),摘要・科目対応表!$L$1:$L$300),"")))</f>
        <v/>
      </c>
      <c r="N169" t="str" cm="1">
        <f t="array" ref="N169">IF(AND(貼り付け用!C169="",貼り付け用!D169=""),"",IF(IFERROR(LOOKUP(0,0/FIND(摘要・科目対応表!$A$1:$A$300,貼り付け用!B169),摘要・科目対応表!$K$1:$K$300),0)=0,"",LOOKUP(0,0/FIND(摘要・科目対応表!$A$1:$A$300,貼り付け用!B169),摘要・科目対応表!$K$1:$K$300)))</f>
        <v/>
      </c>
      <c r="O169" t="str" cm="1">
        <f t="array" ref="O169">IF(AND(貼り付け用!C169="",貼り付け用!D169=""),"",IF(IFERROR(LOOKUP(0,0/FIND(摘要・科目対応表!$A$1:$A$300,貼り付け用!B169),摘要・科目対応表!$N$1:$N$300),0)=0,"",LOOKUP(0,0/FIND(摘要・科目対応表!$A$1:$A$300,貼り付け用!B169),摘要・科目対応表!$N$1:$N$300)))</f>
        <v/>
      </c>
      <c r="P169" t="str" cm="1">
        <f t="array" ref="P169">IF(AND(貼り付け用!C169="",貼り付け用!D169=""),"",IF(IFERROR(LOOKUP(0,0/FIND(摘要・科目対応表!$A$1:$A$300,貼り付け用!B169),摘要・科目対応表!$M$1:$M$300),0)=0,"",LOOKUP(0,0/FIND(摘要・科目対応表!$A$1:$A$300,貼り付け用!B169),摘要・科目対応表!$M$1:$M$300)))</f>
        <v/>
      </c>
    </row>
    <row r="170" spans="1:16">
      <c r="A170" t="str">
        <f>IF(貼り付け用!A170="","",1)</f>
        <v/>
      </c>
      <c r="B170" t="str">
        <f>IF(貼り付け用!A170="","",TEXT(貼り付け用!A170,"yyyymmdd"))</f>
        <v/>
      </c>
      <c r="C170" t="str" cm="1">
        <f t="array" ref="C170">IF(AND(貼り付け用!C170="",貼り付け用!D170=""),"",IF(貼り付け用!C170="",記入情報!$B$5,IF(IFERROR(LOOKUP(0,0/FIND(摘要・科目対応表!$A$1:$A$300,貼り付け用!B170),摘要・科目対応表!$C$1:$C$300),0)=0,記入情報!$B$1,LOOKUP(0,0/FIND(摘要・科目対応表!$A$1:$A$300,貼り付け用!B170),摘要・科目対応表!$C$1:$C$300))))</f>
        <v/>
      </c>
      <c r="D170" t="str" cm="1">
        <f t="array" ref="D170">IF(AND(貼り付け用!C170="",貼り付け用!D170=""),"",IF(貼り付け用!C170="",記入情報!$B$6,IF(IFERROR(LOOKUP(0,0/FIND(摘要・科目対応表!$A$1:$A$300,貼り付け用!B170),摘要・科目対応表!$D$1:$D$300),0)=0,記入情報!$B$2,LOOKUP(0,0/FIND(摘要・科目対応表!$A$1:$A$300,貼り付け用!B170),摘要・科目対応表!$D$1:$D$300))))</f>
        <v/>
      </c>
      <c r="E170" t="str" cm="1">
        <f t="array" ref="E170">IF(AND(貼り付け用!C170="",貼り付け用!D170=""),"",IF(貼り付け用!C170="",記入情報!$B$7,IF(IFERROR(LOOKUP(0,0/FIND(摘要・科目対応表!$A$1:$A$300,貼り付け用!B170),摘要・科目対応表!$E$1:$E$300),0)=0,"",LOOKUP(0,0/FIND(摘要・科目対応表!$A$1:$A$300,貼り付け用!B170),摘要・科目対応表!$E$1:$E$300))))&amp;""</f>
        <v/>
      </c>
      <c r="F170" t="str" cm="1">
        <f t="array" ref="F170">IF(AND(貼り付け用!C170="",貼り付け用!D170=""),"",IF(貼り付け用!C170="",記入情報!$B$8,IF(IFERROR(LOOKUP(0,0/FIND(摘要・科目対応表!$A$1:$A$300,貼り付け用!B170),摘要・科目対応表!$F$1:$F$300),0)=0,"",LOOKUP(0,0/FIND(摘要・科目対応表!$A$1:$A$300,貼り付け用!B170),摘要・科目対応表!$F$1:$F$300))))&amp;""</f>
        <v/>
      </c>
      <c r="G170" t="str" cm="1">
        <f t="array" ref="G170">IF(AND(貼り付け用!C170="",貼り付け用!D170=""),"",IF(貼り付け用!C170&lt;&gt;"",記入情報!$B$5,IF(IFERROR(LOOKUP(0,0/FIND(摘要・科目対応表!$A$1:$A$300,貼り付け用!B170),摘要・科目対応表!$G$1:$G$300),0)=0,記入情報!$B$3,LOOKUP(0,0/FIND(摘要・科目対応表!$A$1:$A$300,貼り付け用!B170),摘要・科目対応表!$G$1:$G$300))))</f>
        <v/>
      </c>
      <c r="H170" t="str" cm="1">
        <f t="array" ref="H170">IF(AND(貼り付け用!C170="",貼り付け用!D170=""),"",IF(貼り付け用!C170&lt;&gt;"",記入情報!$B$6,IF(IFERROR(LOOKUP(0,0/FIND(摘要・科目対応表!$A$1:$A$300,貼り付け用!B170),摘要・科目対応表!$H$1:$H$300),0)=0,記入情報!$B$4,LOOKUP(0,0/FIND(摘要・科目対応表!$A$1:$A$300,貼り付け用!B170),摘要・科目対応表!$H$1:$H$300))))</f>
        <v/>
      </c>
      <c r="I170" t="str" cm="1">
        <f t="array" ref="I170">IF(AND(貼り付け用!C170="",貼り付け用!D170=""),"",IF(貼り付け用!C170&lt;&gt;"",記入情報!$B$7,IF(IFERROR(LOOKUP(0,0/FIND(摘要・科目対応表!$A$1:$A$300,貼り付け用!B170),摘要・科目対応表!$I$1:$I$300),0)=0,"",LOOKUP(0,0/FIND(摘要・科目対応表!$A$1:$A$300,貼り付け用!B170),摘要・科目対応表!$I$1:$I$300))))&amp;""</f>
        <v/>
      </c>
      <c r="J170" t="str" cm="1">
        <f t="array" ref="J170">IF(AND(貼り付け用!C170="",貼り付け用!D170=""),"",IF(貼り付け用!C170&lt;&gt;"",記入情報!$B$8,IF(IFERROR(LOOKUP(0,0/FIND(摘要・科目対応表!$A$1:$A$300,貼り付け用!B170),摘要・科目対応表!$J$1:$J$300),0)=0,"",LOOKUP(0,0/FIND(摘要・科目対応表!$A$1:$A$300,貼り付け用!B170),摘要・科目対応表!$J$1:$J$300))))&amp;""</f>
        <v/>
      </c>
      <c r="K170" t="str">
        <f>IF(AND(貼り付け用!D170="",貼り付け用!C170=""),"",IF(貼り付け用!D170="",貼り付け用!C170,貼り付け用!D170))</f>
        <v/>
      </c>
      <c r="L170" t="str" cm="1">
        <f t="array" ref="L170">IF(貼り付け用!B170="","",IF(IFERROR(LOOKUP(0,0/FIND(摘要・科目対応表!$A$1:$A$300,貼り付け用!B170),摘要・科目対応表!$B$1:$B$300),0)=0,貼り付け用!B170,LOOKUP(0,0/FIND(摘要・科目対応表!$A$1:$A$300,貼り付け用!B170),摘要・科目対応表!$B$1:$B$300)))</f>
        <v/>
      </c>
      <c r="M170" t="str" cm="1">
        <f t="array" ref="M170">IF(AND(貼り付け用!C170="",貼り付け用!D170=""),"",IF(IFERROR(LOOKUP(0,0/FIND(摘要・科目対応表!$A$1:$A$300,貼り付け用!B170),摘要・科目対応表!$L$1:$L$300),0)="","",IFERROR(LOOKUP(0,0/FIND(摘要・科目対応表!$A$1:$A$300,貼り付け用!B170),摘要・科目対応表!$L$1:$L$300),"")))</f>
        <v/>
      </c>
      <c r="N170" t="str" cm="1">
        <f t="array" ref="N170">IF(AND(貼り付け用!C170="",貼り付け用!D170=""),"",IF(IFERROR(LOOKUP(0,0/FIND(摘要・科目対応表!$A$1:$A$300,貼り付け用!B170),摘要・科目対応表!$K$1:$K$300),0)=0,"",LOOKUP(0,0/FIND(摘要・科目対応表!$A$1:$A$300,貼り付け用!B170),摘要・科目対応表!$K$1:$K$300)))</f>
        <v/>
      </c>
      <c r="O170" t="str" cm="1">
        <f t="array" ref="O170">IF(AND(貼り付け用!C170="",貼り付け用!D170=""),"",IF(IFERROR(LOOKUP(0,0/FIND(摘要・科目対応表!$A$1:$A$300,貼り付け用!B170),摘要・科目対応表!$N$1:$N$300),0)=0,"",LOOKUP(0,0/FIND(摘要・科目対応表!$A$1:$A$300,貼り付け用!B170),摘要・科目対応表!$N$1:$N$300)))</f>
        <v/>
      </c>
      <c r="P170" t="str" cm="1">
        <f t="array" ref="P170">IF(AND(貼り付け用!C170="",貼り付け用!D170=""),"",IF(IFERROR(LOOKUP(0,0/FIND(摘要・科目対応表!$A$1:$A$300,貼り付け用!B170),摘要・科目対応表!$M$1:$M$300),0)=0,"",LOOKUP(0,0/FIND(摘要・科目対応表!$A$1:$A$300,貼り付け用!B170),摘要・科目対応表!$M$1:$M$300)))</f>
        <v/>
      </c>
    </row>
    <row r="171" spans="1:16">
      <c r="A171" t="str">
        <f>IF(貼り付け用!A171="","",1)</f>
        <v/>
      </c>
      <c r="B171" t="str">
        <f>IF(貼り付け用!A171="","",TEXT(貼り付け用!A171,"yyyymmdd"))</f>
        <v/>
      </c>
      <c r="C171" t="str" cm="1">
        <f t="array" ref="C171">IF(AND(貼り付け用!C171="",貼り付け用!D171=""),"",IF(貼り付け用!C171="",記入情報!$B$5,IF(IFERROR(LOOKUP(0,0/FIND(摘要・科目対応表!$A$1:$A$300,貼り付け用!B171),摘要・科目対応表!$C$1:$C$300),0)=0,記入情報!$B$1,LOOKUP(0,0/FIND(摘要・科目対応表!$A$1:$A$300,貼り付け用!B171),摘要・科目対応表!$C$1:$C$300))))</f>
        <v/>
      </c>
      <c r="D171" t="str" cm="1">
        <f t="array" ref="D171">IF(AND(貼り付け用!C171="",貼り付け用!D171=""),"",IF(貼り付け用!C171="",記入情報!$B$6,IF(IFERROR(LOOKUP(0,0/FIND(摘要・科目対応表!$A$1:$A$300,貼り付け用!B171),摘要・科目対応表!$D$1:$D$300),0)=0,記入情報!$B$2,LOOKUP(0,0/FIND(摘要・科目対応表!$A$1:$A$300,貼り付け用!B171),摘要・科目対応表!$D$1:$D$300))))</f>
        <v/>
      </c>
      <c r="E171" t="str" cm="1">
        <f t="array" ref="E171">IF(AND(貼り付け用!C171="",貼り付け用!D171=""),"",IF(貼り付け用!C171="",記入情報!$B$7,IF(IFERROR(LOOKUP(0,0/FIND(摘要・科目対応表!$A$1:$A$300,貼り付け用!B171),摘要・科目対応表!$E$1:$E$300),0)=0,"",LOOKUP(0,0/FIND(摘要・科目対応表!$A$1:$A$300,貼り付け用!B171),摘要・科目対応表!$E$1:$E$300))))&amp;""</f>
        <v/>
      </c>
      <c r="F171" t="str" cm="1">
        <f t="array" ref="F171">IF(AND(貼り付け用!C171="",貼り付け用!D171=""),"",IF(貼り付け用!C171="",記入情報!$B$8,IF(IFERROR(LOOKUP(0,0/FIND(摘要・科目対応表!$A$1:$A$300,貼り付け用!B171),摘要・科目対応表!$F$1:$F$300),0)=0,"",LOOKUP(0,0/FIND(摘要・科目対応表!$A$1:$A$300,貼り付け用!B171),摘要・科目対応表!$F$1:$F$300))))&amp;""</f>
        <v/>
      </c>
      <c r="G171" t="str" cm="1">
        <f t="array" ref="G171">IF(AND(貼り付け用!C171="",貼り付け用!D171=""),"",IF(貼り付け用!C171&lt;&gt;"",記入情報!$B$5,IF(IFERROR(LOOKUP(0,0/FIND(摘要・科目対応表!$A$1:$A$300,貼り付け用!B171),摘要・科目対応表!$G$1:$G$300),0)=0,記入情報!$B$3,LOOKUP(0,0/FIND(摘要・科目対応表!$A$1:$A$300,貼り付け用!B171),摘要・科目対応表!$G$1:$G$300))))</f>
        <v/>
      </c>
      <c r="H171" t="str" cm="1">
        <f t="array" ref="H171">IF(AND(貼り付け用!C171="",貼り付け用!D171=""),"",IF(貼り付け用!C171&lt;&gt;"",記入情報!$B$6,IF(IFERROR(LOOKUP(0,0/FIND(摘要・科目対応表!$A$1:$A$300,貼り付け用!B171),摘要・科目対応表!$H$1:$H$300),0)=0,記入情報!$B$4,LOOKUP(0,0/FIND(摘要・科目対応表!$A$1:$A$300,貼り付け用!B171),摘要・科目対応表!$H$1:$H$300))))</f>
        <v/>
      </c>
      <c r="I171" t="str" cm="1">
        <f t="array" ref="I171">IF(AND(貼り付け用!C171="",貼り付け用!D171=""),"",IF(貼り付け用!C171&lt;&gt;"",記入情報!$B$7,IF(IFERROR(LOOKUP(0,0/FIND(摘要・科目対応表!$A$1:$A$300,貼り付け用!B171),摘要・科目対応表!$I$1:$I$300),0)=0,"",LOOKUP(0,0/FIND(摘要・科目対応表!$A$1:$A$300,貼り付け用!B171),摘要・科目対応表!$I$1:$I$300))))&amp;""</f>
        <v/>
      </c>
      <c r="J171" t="str" cm="1">
        <f t="array" ref="J171">IF(AND(貼り付け用!C171="",貼り付け用!D171=""),"",IF(貼り付け用!C171&lt;&gt;"",記入情報!$B$8,IF(IFERROR(LOOKUP(0,0/FIND(摘要・科目対応表!$A$1:$A$300,貼り付け用!B171),摘要・科目対応表!$J$1:$J$300),0)=0,"",LOOKUP(0,0/FIND(摘要・科目対応表!$A$1:$A$300,貼り付け用!B171),摘要・科目対応表!$J$1:$J$300))))&amp;""</f>
        <v/>
      </c>
      <c r="K171" t="str">
        <f>IF(AND(貼り付け用!D171="",貼り付け用!C171=""),"",IF(貼り付け用!D171="",貼り付け用!C171,貼り付け用!D171))</f>
        <v/>
      </c>
      <c r="L171" t="str" cm="1">
        <f t="array" ref="L171">IF(貼り付け用!B171="","",IF(IFERROR(LOOKUP(0,0/FIND(摘要・科目対応表!$A$1:$A$300,貼り付け用!B171),摘要・科目対応表!$B$1:$B$300),0)=0,貼り付け用!B171,LOOKUP(0,0/FIND(摘要・科目対応表!$A$1:$A$300,貼り付け用!B171),摘要・科目対応表!$B$1:$B$300)))</f>
        <v/>
      </c>
      <c r="M171" t="str" cm="1">
        <f t="array" ref="M171">IF(AND(貼り付け用!C171="",貼り付け用!D171=""),"",IF(IFERROR(LOOKUP(0,0/FIND(摘要・科目対応表!$A$1:$A$300,貼り付け用!B171),摘要・科目対応表!$L$1:$L$300),0)="","",IFERROR(LOOKUP(0,0/FIND(摘要・科目対応表!$A$1:$A$300,貼り付け用!B171),摘要・科目対応表!$L$1:$L$300),"")))</f>
        <v/>
      </c>
      <c r="N171" t="str" cm="1">
        <f t="array" ref="N171">IF(AND(貼り付け用!C171="",貼り付け用!D171=""),"",IF(IFERROR(LOOKUP(0,0/FIND(摘要・科目対応表!$A$1:$A$300,貼り付け用!B171),摘要・科目対応表!$K$1:$K$300),0)=0,"",LOOKUP(0,0/FIND(摘要・科目対応表!$A$1:$A$300,貼り付け用!B171),摘要・科目対応表!$K$1:$K$300)))</f>
        <v/>
      </c>
      <c r="O171" t="str" cm="1">
        <f t="array" ref="O171">IF(AND(貼り付け用!C171="",貼り付け用!D171=""),"",IF(IFERROR(LOOKUP(0,0/FIND(摘要・科目対応表!$A$1:$A$300,貼り付け用!B171),摘要・科目対応表!$N$1:$N$300),0)=0,"",LOOKUP(0,0/FIND(摘要・科目対応表!$A$1:$A$300,貼り付け用!B171),摘要・科目対応表!$N$1:$N$300)))</f>
        <v/>
      </c>
      <c r="P171" t="str" cm="1">
        <f t="array" ref="P171">IF(AND(貼り付け用!C171="",貼り付け用!D171=""),"",IF(IFERROR(LOOKUP(0,0/FIND(摘要・科目対応表!$A$1:$A$300,貼り付け用!B171),摘要・科目対応表!$M$1:$M$300),0)=0,"",LOOKUP(0,0/FIND(摘要・科目対応表!$A$1:$A$300,貼り付け用!B171),摘要・科目対応表!$M$1:$M$300)))</f>
        <v/>
      </c>
    </row>
    <row r="172" spans="1:16">
      <c r="A172" t="str">
        <f>IF(貼り付け用!A172="","",1)</f>
        <v/>
      </c>
      <c r="B172" t="str">
        <f>IF(貼り付け用!A172="","",TEXT(貼り付け用!A172,"yyyymmdd"))</f>
        <v/>
      </c>
      <c r="C172" t="str" cm="1">
        <f t="array" ref="C172">IF(AND(貼り付け用!C172="",貼り付け用!D172=""),"",IF(貼り付け用!C172="",記入情報!$B$5,IF(IFERROR(LOOKUP(0,0/FIND(摘要・科目対応表!$A$1:$A$300,貼り付け用!B172),摘要・科目対応表!$C$1:$C$300),0)=0,記入情報!$B$1,LOOKUP(0,0/FIND(摘要・科目対応表!$A$1:$A$300,貼り付け用!B172),摘要・科目対応表!$C$1:$C$300))))</f>
        <v/>
      </c>
      <c r="D172" t="str" cm="1">
        <f t="array" ref="D172">IF(AND(貼り付け用!C172="",貼り付け用!D172=""),"",IF(貼り付け用!C172="",記入情報!$B$6,IF(IFERROR(LOOKUP(0,0/FIND(摘要・科目対応表!$A$1:$A$300,貼り付け用!B172),摘要・科目対応表!$D$1:$D$300),0)=0,記入情報!$B$2,LOOKUP(0,0/FIND(摘要・科目対応表!$A$1:$A$300,貼り付け用!B172),摘要・科目対応表!$D$1:$D$300))))</f>
        <v/>
      </c>
      <c r="E172" t="str" cm="1">
        <f t="array" ref="E172">IF(AND(貼り付け用!C172="",貼り付け用!D172=""),"",IF(貼り付け用!C172="",記入情報!$B$7,IF(IFERROR(LOOKUP(0,0/FIND(摘要・科目対応表!$A$1:$A$300,貼り付け用!B172),摘要・科目対応表!$E$1:$E$300),0)=0,"",LOOKUP(0,0/FIND(摘要・科目対応表!$A$1:$A$300,貼り付け用!B172),摘要・科目対応表!$E$1:$E$300))))&amp;""</f>
        <v/>
      </c>
      <c r="F172" t="str" cm="1">
        <f t="array" ref="F172">IF(AND(貼り付け用!C172="",貼り付け用!D172=""),"",IF(貼り付け用!C172="",記入情報!$B$8,IF(IFERROR(LOOKUP(0,0/FIND(摘要・科目対応表!$A$1:$A$300,貼り付け用!B172),摘要・科目対応表!$F$1:$F$300),0)=0,"",LOOKUP(0,0/FIND(摘要・科目対応表!$A$1:$A$300,貼り付け用!B172),摘要・科目対応表!$F$1:$F$300))))&amp;""</f>
        <v/>
      </c>
      <c r="G172" t="str" cm="1">
        <f t="array" ref="G172">IF(AND(貼り付け用!C172="",貼り付け用!D172=""),"",IF(貼り付け用!C172&lt;&gt;"",記入情報!$B$5,IF(IFERROR(LOOKUP(0,0/FIND(摘要・科目対応表!$A$1:$A$300,貼り付け用!B172),摘要・科目対応表!$G$1:$G$300),0)=0,記入情報!$B$3,LOOKUP(0,0/FIND(摘要・科目対応表!$A$1:$A$300,貼り付け用!B172),摘要・科目対応表!$G$1:$G$300))))</f>
        <v/>
      </c>
      <c r="H172" t="str" cm="1">
        <f t="array" ref="H172">IF(AND(貼り付け用!C172="",貼り付け用!D172=""),"",IF(貼り付け用!C172&lt;&gt;"",記入情報!$B$6,IF(IFERROR(LOOKUP(0,0/FIND(摘要・科目対応表!$A$1:$A$300,貼り付け用!B172),摘要・科目対応表!$H$1:$H$300),0)=0,記入情報!$B$4,LOOKUP(0,0/FIND(摘要・科目対応表!$A$1:$A$300,貼り付け用!B172),摘要・科目対応表!$H$1:$H$300))))</f>
        <v/>
      </c>
      <c r="I172" t="str" cm="1">
        <f t="array" ref="I172">IF(AND(貼り付け用!C172="",貼り付け用!D172=""),"",IF(貼り付け用!C172&lt;&gt;"",記入情報!$B$7,IF(IFERROR(LOOKUP(0,0/FIND(摘要・科目対応表!$A$1:$A$300,貼り付け用!B172),摘要・科目対応表!$I$1:$I$300),0)=0,"",LOOKUP(0,0/FIND(摘要・科目対応表!$A$1:$A$300,貼り付け用!B172),摘要・科目対応表!$I$1:$I$300))))&amp;""</f>
        <v/>
      </c>
      <c r="J172" t="str" cm="1">
        <f t="array" ref="J172">IF(AND(貼り付け用!C172="",貼り付け用!D172=""),"",IF(貼り付け用!C172&lt;&gt;"",記入情報!$B$8,IF(IFERROR(LOOKUP(0,0/FIND(摘要・科目対応表!$A$1:$A$300,貼り付け用!B172),摘要・科目対応表!$J$1:$J$300),0)=0,"",LOOKUP(0,0/FIND(摘要・科目対応表!$A$1:$A$300,貼り付け用!B172),摘要・科目対応表!$J$1:$J$300))))&amp;""</f>
        <v/>
      </c>
      <c r="K172" t="str">
        <f>IF(AND(貼り付け用!D172="",貼り付け用!C172=""),"",IF(貼り付け用!D172="",貼り付け用!C172,貼り付け用!D172))</f>
        <v/>
      </c>
      <c r="L172" t="str" cm="1">
        <f t="array" ref="L172">IF(貼り付け用!B172="","",IF(IFERROR(LOOKUP(0,0/FIND(摘要・科目対応表!$A$1:$A$300,貼り付け用!B172),摘要・科目対応表!$B$1:$B$300),0)=0,貼り付け用!B172,LOOKUP(0,0/FIND(摘要・科目対応表!$A$1:$A$300,貼り付け用!B172),摘要・科目対応表!$B$1:$B$300)))</f>
        <v/>
      </c>
      <c r="M172" t="str" cm="1">
        <f t="array" ref="M172">IF(AND(貼り付け用!C172="",貼り付け用!D172=""),"",IF(IFERROR(LOOKUP(0,0/FIND(摘要・科目対応表!$A$1:$A$300,貼り付け用!B172),摘要・科目対応表!$L$1:$L$300),0)="","",IFERROR(LOOKUP(0,0/FIND(摘要・科目対応表!$A$1:$A$300,貼り付け用!B172),摘要・科目対応表!$L$1:$L$300),"")))</f>
        <v/>
      </c>
      <c r="N172" t="str" cm="1">
        <f t="array" ref="N172">IF(AND(貼り付け用!C172="",貼り付け用!D172=""),"",IF(IFERROR(LOOKUP(0,0/FIND(摘要・科目対応表!$A$1:$A$300,貼り付け用!B172),摘要・科目対応表!$K$1:$K$300),0)=0,"",LOOKUP(0,0/FIND(摘要・科目対応表!$A$1:$A$300,貼り付け用!B172),摘要・科目対応表!$K$1:$K$300)))</f>
        <v/>
      </c>
      <c r="O172" t="str" cm="1">
        <f t="array" ref="O172">IF(AND(貼り付け用!C172="",貼り付け用!D172=""),"",IF(IFERROR(LOOKUP(0,0/FIND(摘要・科目対応表!$A$1:$A$300,貼り付け用!B172),摘要・科目対応表!$N$1:$N$300),0)=0,"",LOOKUP(0,0/FIND(摘要・科目対応表!$A$1:$A$300,貼り付け用!B172),摘要・科目対応表!$N$1:$N$300)))</f>
        <v/>
      </c>
      <c r="P172" t="str" cm="1">
        <f t="array" ref="P172">IF(AND(貼り付け用!C172="",貼り付け用!D172=""),"",IF(IFERROR(LOOKUP(0,0/FIND(摘要・科目対応表!$A$1:$A$300,貼り付け用!B172),摘要・科目対応表!$M$1:$M$300),0)=0,"",LOOKUP(0,0/FIND(摘要・科目対応表!$A$1:$A$300,貼り付け用!B172),摘要・科目対応表!$M$1:$M$300)))</f>
        <v/>
      </c>
    </row>
    <row r="173" spans="1:16">
      <c r="A173" t="str">
        <f>IF(貼り付け用!A173="","",1)</f>
        <v/>
      </c>
      <c r="B173" t="str">
        <f>IF(貼り付け用!A173="","",TEXT(貼り付け用!A173,"yyyymmdd"))</f>
        <v/>
      </c>
      <c r="C173" t="str" cm="1">
        <f t="array" ref="C173">IF(AND(貼り付け用!C173="",貼り付け用!D173=""),"",IF(貼り付け用!C173="",記入情報!$B$5,IF(IFERROR(LOOKUP(0,0/FIND(摘要・科目対応表!$A$1:$A$300,貼り付け用!B173),摘要・科目対応表!$C$1:$C$300),0)=0,記入情報!$B$1,LOOKUP(0,0/FIND(摘要・科目対応表!$A$1:$A$300,貼り付け用!B173),摘要・科目対応表!$C$1:$C$300))))</f>
        <v/>
      </c>
      <c r="D173" t="str" cm="1">
        <f t="array" ref="D173">IF(AND(貼り付け用!C173="",貼り付け用!D173=""),"",IF(貼り付け用!C173="",記入情報!$B$6,IF(IFERROR(LOOKUP(0,0/FIND(摘要・科目対応表!$A$1:$A$300,貼り付け用!B173),摘要・科目対応表!$D$1:$D$300),0)=0,記入情報!$B$2,LOOKUP(0,0/FIND(摘要・科目対応表!$A$1:$A$300,貼り付け用!B173),摘要・科目対応表!$D$1:$D$300))))</f>
        <v/>
      </c>
      <c r="E173" t="str" cm="1">
        <f t="array" ref="E173">IF(AND(貼り付け用!C173="",貼り付け用!D173=""),"",IF(貼り付け用!C173="",記入情報!$B$7,IF(IFERROR(LOOKUP(0,0/FIND(摘要・科目対応表!$A$1:$A$300,貼り付け用!B173),摘要・科目対応表!$E$1:$E$300),0)=0,"",LOOKUP(0,0/FIND(摘要・科目対応表!$A$1:$A$300,貼り付け用!B173),摘要・科目対応表!$E$1:$E$300))))&amp;""</f>
        <v/>
      </c>
      <c r="F173" t="str" cm="1">
        <f t="array" ref="F173">IF(AND(貼り付け用!C173="",貼り付け用!D173=""),"",IF(貼り付け用!C173="",記入情報!$B$8,IF(IFERROR(LOOKUP(0,0/FIND(摘要・科目対応表!$A$1:$A$300,貼り付け用!B173),摘要・科目対応表!$F$1:$F$300),0)=0,"",LOOKUP(0,0/FIND(摘要・科目対応表!$A$1:$A$300,貼り付け用!B173),摘要・科目対応表!$F$1:$F$300))))&amp;""</f>
        <v/>
      </c>
      <c r="G173" t="str" cm="1">
        <f t="array" ref="G173">IF(AND(貼り付け用!C173="",貼り付け用!D173=""),"",IF(貼り付け用!C173&lt;&gt;"",記入情報!$B$5,IF(IFERROR(LOOKUP(0,0/FIND(摘要・科目対応表!$A$1:$A$300,貼り付け用!B173),摘要・科目対応表!$G$1:$G$300),0)=0,記入情報!$B$3,LOOKUP(0,0/FIND(摘要・科目対応表!$A$1:$A$300,貼り付け用!B173),摘要・科目対応表!$G$1:$G$300))))</f>
        <v/>
      </c>
      <c r="H173" t="str" cm="1">
        <f t="array" ref="H173">IF(AND(貼り付け用!C173="",貼り付け用!D173=""),"",IF(貼り付け用!C173&lt;&gt;"",記入情報!$B$6,IF(IFERROR(LOOKUP(0,0/FIND(摘要・科目対応表!$A$1:$A$300,貼り付け用!B173),摘要・科目対応表!$H$1:$H$300),0)=0,記入情報!$B$4,LOOKUP(0,0/FIND(摘要・科目対応表!$A$1:$A$300,貼り付け用!B173),摘要・科目対応表!$H$1:$H$300))))</f>
        <v/>
      </c>
      <c r="I173" t="str" cm="1">
        <f t="array" ref="I173">IF(AND(貼り付け用!C173="",貼り付け用!D173=""),"",IF(貼り付け用!C173&lt;&gt;"",記入情報!$B$7,IF(IFERROR(LOOKUP(0,0/FIND(摘要・科目対応表!$A$1:$A$300,貼り付け用!B173),摘要・科目対応表!$I$1:$I$300),0)=0,"",LOOKUP(0,0/FIND(摘要・科目対応表!$A$1:$A$300,貼り付け用!B173),摘要・科目対応表!$I$1:$I$300))))&amp;""</f>
        <v/>
      </c>
      <c r="J173" t="str" cm="1">
        <f t="array" ref="J173">IF(AND(貼り付け用!C173="",貼り付け用!D173=""),"",IF(貼り付け用!C173&lt;&gt;"",記入情報!$B$8,IF(IFERROR(LOOKUP(0,0/FIND(摘要・科目対応表!$A$1:$A$300,貼り付け用!B173),摘要・科目対応表!$J$1:$J$300),0)=0,"",LOOKUP(0,0/FIND(摘要・科目対応表!$A$1:$A$300,貼り付け用!B173),摘要・科目対応表!$J$1:$J$300))))&amp;""</f>
        <v/>
      </c>
      <c r="K173" t="str">
        <f>IF(AND(貼り付け用!D173="",貼り付け用!C173=""),"",IF(貼り付け用!D173="",貼り付け用!C173,貼り付け用!D173))</f>
        <v/>
      </c>
      <c r="L173" t="str" cm="1">
        <f t="array" ref="L173">IF(貼り付け用!B173="","",IF(IFERROR(LOOKUP(0,0/FIND(摘要・科目対応表!$A$1:$A$300,貼り付け用!B173),摘要・科目対応表!$B$1:$B$300),0)=0,貼り付け用!B173,LOOKUP(0,0/FIND(摘要・科目対応表!$A$1:$A$300,貼り付け用!B173),摘要・科目対応表!$B$1:$B$300)))</f>
        <v/>
      </c>
      <c r="M173" t="str" cm="1">
        <f t="array" ref="M173">IF(AND(貼り付け用!C173="",貼り付け用!D173=""),"",IF(IFERROR(LOOKUP(0,0/FIND(摘要・科目対応表!$A$1:$A$300,貼り付け用!B173),摘要・科目対応表!$L$1:$L$300),0)="","",IFERROR(LOOKUP(0,0/FIND(摘要・科目対応表!$A$1:$A$300,貼り付け用!B173),摘要・科目対応表!$L$1:$L$300),"")))</f>
        <v/>
      </c>
      <c r="N173" t="str" cm="1">
        <f t="array" ref="N173">IF(AND(貼り付け用!C173="",貼り付け用!D173=""),"",IF(IFERROR(LOOKUP(0,0/FIND(摘要・科目対応表!$A$1:$A$300,貼り付け用!B173),摘要・科目対応表!$K$1:$K$300),0)=0,"",LOOKUP(0,0/FIND(摘要・科目対応表!$A$1:$A$300,貼り付け用!B173),摘要・科目対応表!$K$1:$K$300)))</f>
        <v/>
      </c>
      <c r="O173" t="str" cm="1">
        <f t="array" ref="O173">IF(AND(貼り付け用!C173="",貼り付け用!D173=""),"",IF(IFERROR(LOOKUP(0,0/FIND(摘要・科目対応表!$A$1:$A$300,貼り付け用!B173),摘要・科目対応表!$N$1:$N$300),0)=0,"",LOOKUP(0,0/FIND(摘要・科目対応表!$A$1:$A$300,貼り付け用!B173),摘要・科目対応表!$N$1:$N$300)))</f>
        <v/>
      </c>
      <c r="P173" t="str" cm="1">
        <f t="array" ref="P173">IF(AND(貼り付け用!C173="",貼り付け用!D173=""),"",IF(IFERROR(LOOKUP(0,0/FIND(摘要・科目対応表!$A$1:$A$300,貼り付け用!B173),摘要・科目対応表!$M$1:$M$300),0)=0,"",LOOKUP(0,0/FIND(摘要・科目対応表!$A$1:$A$300,貼り付け用!B173),摘要・科目対応表!$M$1:$M$300)))</f>
        <v/>
      </c>
    </row>
    <row r="174" spans="1:16">
      <c r="A174" t="str">
        <f>IF(貼り付け用!A174="","",1)</f>
        <v/>
      </c>
      <c r="B174" t="str">
        <f>IF(貼り付け用!A174="","",TEXT(貼り付け用!A174,"yyyymmdd"))</f>
        <v/>
      </c>
      <c r="C174" t="str" cm="1">
        <f t="array" ref="C174">IF(AND(貼り付け用!C174="",貼り付け用!D174=""),"",IF(貼り付け用!C174="",記入情報!$B$5,IF(IFERROR(LOOKUP(0,0/FIND(摘要・科目対応表!$A$1:$A$300,貼り付け用!B174),摘要・科目対応表!$C$1:$C$300),0)=0,記入情報!$B$1,LOOKUP(0,0/FIND(摘要・科目対応表!$A$1:$A$300,貼り付け用!B174),摘要・科目対応表!$C$1:$C$300))))</f>
        <v/>
      </c>
      <c r="D174" t="str" cm="1">
        <f t="array" ref="D174">IF(AND(貼り付け用!C174="",貼り付け用!D174=""),"",IF(貼り付け用!C174="",記入情報!$B$6,IF(IFERROR(LOOKUP(0,0/FIND(摘要・科目対応表!$A$1:$A$300,貼り付け用!B174),摘要・科目対応表!$D$1:$D$300),0)=0,記入情報!$B$2,LOOKUP(0,0/FIND(摘要・科目対応表!$A$1:$A$300,貼り付け用!B174),摘要・科目対応表!$D$1:$D$300))))</f>
        <v/>
      </c>
      <c r="E174" t="str" cm="1">
        <f t="array" ref="E174">IF(AND(貼り付け用!C174="",貼り付け用!D174=""),"",IF(貼り付け用!C174="",記入情報!$B$7,IF(IFERROR(LOOKUP(0,0/FIND(摘要・科目対応表!$A$1:$A$300,貼り付け用!B174),摘要・科目対応表!$E$1:$E$300),0)=0,"",LOOKUP(0,0/FIND(摘要・科目対応表!$A$1:$A$300,貼り付け用!B174),摘要・科目対応表!$E$1:$E$300))))&amp;""</f>
        <v/>
      </c>
      <c r="F174" t="str" cm="1">
        <f t="array" ref="F174">IF(AND(貼り付け用!C174="",貼り付け用!D174=""),"",IF(貼り付け用!C174="",記入情報!$B$8,IF(IFERROR(LOOKUP(0,0/FIND(摘要・科目対応表!$A$1:$A$300,貼り付け用!B174),摘要・科目対応表!$F$1:$F$300),0)=0,"",LOOKUP(0,0/FIND(摘要・科目対応表!$A$1:$A$300,貼り付け用!B174),摘要・科目対応表!$F$1:$F$300))))&amp;""</f>
        <v/>
      </c>
      <c r="G174" t="str" cm="1">
        <f t="array" ref="G174">IF(AND(貼り付け用!C174="",貼り付け用!D174=""),"",IF(貼り付け用!C174&lt;&gt;"",記入情報!$B$5,IF(IFERROR(LOOKUP(0,0/FIND(摘要・科目対応表!$A$1:$A$300,貼り付け用!B174),摘要・科目対応表!$G$1:$G$300),0)=0,記入情報!$B$3,LOOKUP(0,0/FIND(摘要・科目対応表!$A$1:$A$300,貼り付け用!B174),摘要・科目対応表!$G$1:$G$300))))</f>
        <v/>
      </c>
      <c r="H174" t="str" cm="1">
        <f t="array" ref="H174">IF(AND(貼り付け用!C174="",貼り付け用!D174=""),"",IF(貼り付け用!C174&lt;&gt;"",記入情報!$B$6,IF(IFERROR(LOOKUP(0,0/FIND(摘要・科目対応表!$A$1:$A$300,貼り付け用!B174),摘要・科目対応表!$H$1:$H$300),0)=0,記入情報!$B$4,LOOKUP(0,0/FIND(摘要・科目対応表!$A$1:$A$300,貼り付け用!B174),摘要・科目対応表!$H$1:$H$300))))</f>
        <v/>
      </c>
      <c r="I174" t="str" cm="1">
        <f t="array" ref="I174">IF(AND(貼り付け用!C174="",貼り付け用!D174=""),"",IF(貼り付け用!C174&lt;&gt;"",記入情報!$B$7,IF(IFERROR(LOOKUP(0,0/FIND(摘要・科目対応表!$A$1:$A$300,貼り付け用!B174),摘要・科目対応表!$I$1:$I$300),0)=0,"",LOOKUP(0,0/FIND(摘要・科目対応表!$A$1:$A$300,貼り付け用!B174),摘要・科目対応表!$I$1:$I$300))))&amp;""</f>
        <v/>
      </c>
      <c r="J174" t="str" cm="1">
        <f t="array" ref="J174">IF(AND(貼り付け用!C174="",貼り付け用!D174=""),"",IF(貼り付け用!C174&lt;&gt;"",記入情報!$B$8,IF(IFERROR(LOOKUP(0,0/FIND(摘要・科目対応表!$A$1:$A$300,貼り付け用!B174),摘要・科目対応表!$J$1:$J$300),0)=0,"",LOOKUP(0,0/FIND(摘要・科目対応表!$A$1:$A$300,貼り付け用!B174),摘要・科目対応表!$J$1:$J$300))))&amp;""</f>
        <v/>
      </c>
      <c r="K174" t="str">
        <f>IF(AND(貼り付け用!D174="",貼り付け用!C174=""),"",IF(貼り付け用!D174="",貼り付け用!C174,貼り付け用!D174))</f>
        <v/>
      </c>
      <c r="L174" t="str" cm="1">
        <f t="array" ref="L174">IF(貼り付け用!B174="","",IF(IFERROR(LOOKUP(0,0/FIND(摘要・科目対応表!$A$1:$A$300,貼り付け用!B174),摘要・科目対応表!$B$1:$B$300),0)=0,貼り付け用!B174,LOOKUP(0,0/FIND(摘要・科目対応表!$A$1:$A$300,貼り付け用!B174),摘要・科目対応表!$B$1:$B$300)))</f>
        <v/>
      </c>
      <c r="M174" t="str" cm="1">
        <f t="array" ref="M174">IF(AND(貼り付け用!C174="",貼り付け用!D174=""),"",IF(IFERROR(LOOKUP(0,0/FIND(摘要・科目対応表!$A$1:$A$300,貼り付け用!B174),摘要・科目対応表!$L$1:$L$300),0)="","",IFERROR(LOOKUP(0,0/FIND(摘要・科目対応表!$A$1:$A$300,貼り付け用!B174),摘要・科目対応表!$L$1:$L$300),"")))</f>
        <v/>
      </c>
      <c r="N174" t="str" cm="1">
        <f t="array" ref="N174">IF(AND(貼り付け用!C174="",貼り付け用!D174=""),"",IF(IFERROR(LOOKUP(0,0/FIND(摘要・科目対応表!$A$1:$A$300,貼り付け用!B174),摘要・科目対応表!$K$1:$K$300),0)=0,"",LOOKUP(0,0/FIND(摘要・科目対応表!$A$1:$A$300,貼り付け用!B174),摘要・科目対応表!$K$1:$K$300)))</f>
        <v/>
      </c>
      <c r="O174" t="str" cm="1">
        <f t="array" ref="O174">IF(AND(貼り付け用!C174="",貼り付け用!D174=""),"",IF(IFERROR(LOOKUP(0,0/FIND(摘要・科目対応表!$A$1:$A$300,貼り付け用!B174),摘要・科目対応表!$N$1:$N$300),0)=0,"",LOOKUP(0,0/FIND(摘要・科目対応表!$A$1:$A$300,貼り付け用!B174),摘要・科目対応表!$N$1:$N$300)))</f>
        <v/>
      </c>
      <c r="P174" t="str" cm="1">
        <f t="array" ref="P174">IF(AND(貼り付け用!C174="",貼り付け用!D174=""),"",IF(IFERROR(LOOKUP(0,0/FIND(摘要・科目対応表!$A$1:$A$300,貼り付け用!B174),摘要・科目対応表!$M$1:$M$300),0)=0,"",LOOKUP(0,0/FIND(摘要・科目対応表!$A$1:$A$300,貼り付け用!B174),摘要・科目対応表!$M$1:$M$300)))</f>
        <v/>
      </c>
    </row>
    <row r="175" spans="1:16">
      <c r="A175" t="str">
        <f>IF(貼り付け用!A175="","",1)</f>
        <v/>
      </c>
      <c r="B175" t="str">
        <f>IF(貼り付け用!A175="","",TEXT(貼り付け用!A175,"yyyymmdd"))</f>
        <v/>
      </c>
      <c r="C175" t="str" cm="1">
        <f t="array" ref="C175">IF(AND(貼り付け用!C175="",貼り付け用!D175=""),"",IF(貼り付け用!C175="",記入情報!$B$5,IF(IFERROR(LOOKUP(0,0/FIND(摘要・科目対応表!$A$1:$A$300,貼り付け用!B175),摘要・科目対応表!$C$1:$C$300),0)=0,記入情報!$B$1,LOOKUP(0,0/FIND(摘要・科目対応表!$A$1:$A$300,貼り付け用!B175),摘要・科目対応表!$C$1:$C$300))))</f>
        <v/>
      </c>
      <c r="D175" t="str" cm="1">
        <f t="array" ref="D175">IF(AND(貼り付け用!C175="",貼り付け用!D175=""),"",IF(貼り付け用!C175="",記入情報!$B$6,IF(IFERROR(LOOKUP(0,0/FIND(摘要・科目対応表!$A$1:$A$300,貼り付け用!B175),摘要・科目対応表!$D$1:$D$300),0)=0,記入情報!$B$2,LOOKUP(0,0/FIND(摘要・科目対応表!$A$1:$A$300,貼り付け用!B175),摘要・科目対応表!$D$1:$D$300))))</f>
        <v/>
      </c>
      <c r="E175" t="str" cm="1">
        <f t="array" ref="E175">IF(AND(貼り付け用!C175="",貼り付け用!D175=""),"",IF(貼り付け用!C175="",記入情報!$B$7,IF(IFERROR(LOOKUP(0,0/FIND(摘要・科目対応表!$A$1:$A$300,貼り付け用!B175),摘要・科目対応表!$E$1:$E$300),0)=0,"",LOOKUP(0,0/FIND(摘要・科目対応表!$A$1:$A$300,貼り付け用!B175),摘要・科目対応表!$E$1:$E$300))))&amp;""</f>
        <v/>
      </c>
      <c r="F175" t="str" cm="1">
        <f t="array" ref="F175">IF(AND(貼り付け用!C175="",貼り付け用!D175=""),"",IF(貼り付け用!C175="",記入情報!$B$8,IF(IFERROR(LOOKUP(0,0/FIND(摘要・科目対応表!$A$1:$A$300,貼り付け用!B175),摘要・科目対応表!$F$1:$F$300),0)=0,"",LOOKUP(0,0/FIND(摘要・科目対応表!$A$1:$A$300,貼り付け用!B175),摘要・科目対応表!$F$1:$F$300))))&amp;""</f>
        <v/>
      </c>
      <c r="G175" t="str" cm="1">
        <f t="array" ref="G175">IF(AND(貼り付け用!C175="",貼り付け用!D175=""),"",IF(貼り付け用!C175&lt;&gt;"",記入情報!$B$5,IF(IFERROR(LOOKUP(0,0/FIND(摘要・科目対応表!$A$1:$A$300,貼り付け用!B175),摘要・科目対応表!$G$1:$G$300),0)=0,記入情報!$B$3,LOOKUP(0,0/FIND(摘要・科目対応表!$A$1:$A$300,貼り付け用!B175),摘要・科目対応表!$G$1:$G$300))))</f>
        <v/>
      </c>
      <c r="H175" t="str" cm="1">
        <f t="array" ref="H175">IF(AND(貼り付け用!C175="",貼り付け用!D175=""),"",IF(貼り付け用!C175&lt;&gt;"",記入情報!$B$6,IF(IFERROR(LOOKUP(0,0/FIND(摘要・科目対応表!$A$1:$A$300,貼り付け用!B175),摘要・科目対応表!$H$1:$H$300),0)=0,記入情報!$B$4,LOOKUP(0,0/FIND(摘要・科目対応表!$A$1:$A$300,貼り付け用!B175),摘要・科目対応表!$H$1:$H$300))))</f>
        <v/>
      </c>
      <c r="I175" t="str" cm="1">
        <f t="array" ref="I175">IF(AND(貼り付け用!C175="",貼り付け用!D175=""),"",IF(貼り付け用!C175&lt;&gt;"",記入情報!$B$7,IF(IFERROR(LOOKUP(0,0/FIND(摘要・科目対応表!$A$1:$A$300,貼り付け用!B175),摘要・科目対応表!$I$1:$I$300),0)=0,"",LOOKUP(0,0/FIND(摘要・科目対応表!$A$1:$A$300,貼り付け用!B175),摘要・科目対応表!$I$1:$I$300))))&amp;""</f>
        <v/>
      </c>
      <c r="J175" t="str" cm="1">
        <f t="array" ref="J175">IF(AND(貼り付け用!C175="",貼り付け用!D175=""),"",IF(貼り付け用!C175&lt;&gt;"",記入情報!$B$8,IF(IFERROR(LOOKUP(0,0/FIND(摘要・科目対応表!$A$1:$A$300,貼り付け用!B175),摘要・科目対応表!$J$1:$J$300),0)=0,"",LOOKUP(0,0/FIND(摘要・科目対応表!$A$1:$A$300,貼り付け用!B175),摘要・科目対応表!$J$1:$J$300))))&amp;""</f>
        <v/>
      </c>
      <c r="K175" t="str">
        <f>IF(AND(貼り付け用!D175="",貼り付け用!C175=""),"",IF(貼り付け用!D175="",貼り付け用!C175,貼り付け用!D175))</f>
        <v/>
      </c>
      <c r="L175" t="str" cm="1">
        <f t="array" ref="L175">IF(貼り付け用!B175="","",IF(IFERROR(LOOKUP(0,0/FIND(摘要・科目対応表!$A$1:$A$300,貼り付け用!B175),摘要・科目対応表!$B$1:$B$300),0)=0,貼り付け用!B175,LOOKUP(0,0/FIND(摘要・科目対応表!$A$1:$A$300,貼り付け用!B175),摘要・科目対応表!$B$1:$B$300)))</f>
        <v/>
      </c>
      <c r="M175" t="str" cm="1">
        <f t="array" ref="M175">IF(AND(貼り付け用!C175="",貼り付け用!D175=""),"",IF(IFERROR(LOOKUP(0,0/FIND(摘要・科目対応表!$A$1:$A$300,貼り付け用!B175),摘要・科目対応表!$L$1:$L$300),0)="","",IFERROR(LOOKUP(0,0/FIND(摘要・科目対応表!$A$1:$A$300,貼り付け用!B175),摘要・科目対応表!$L$1:$L$300),"")))</f>
        <v/>
      </c>
      <c r="N175" t="str" cm="1">
        <f t="array" ref="N175">IF(AND(貼り付け用!C175="",貼り付け用!D175=""),"",IF(IFERROR(LOOKUP(0,0/FIND(摘要・科目対応表!$A$1:$A$300,貼り付け用!B175),摘要・科目対応表!$K$1:$K$300),0)=0,"",LOOKUP(0,0/FIND(摘要・科目対応表!$A$1:$A$300,貼り付け用!B175),摘要・科目対応表!$K$1:$K$300)))</f>
        <v/>
      </c>
      <c r="O175" t="str" cm="1">
        <f t="array" ref="O175">IF(AND(貼り付け用!C175="",貼り付け用!D175=""),"",IF(IFERROR(LOOKUP(0,0/FIND(摘要・科目対応表!$A$1:$A$300,貼り付け用!B175),摘要・科目対応表!$N$1:$N$300),0)=0,"",LOOKUP(0,0/FIND(摘要・科目対応表!$A$1:$A$300,貼り付け用!B175),摘要・科目対応表!$N$1:$N$300)))</f>
        <v/>
      </c>
      <c r="P175" t="str" cm="1">
        <f t="array" ref="P175">IF(AND(貼り付け用!C175="",貼り付け用!D175=""),"",IF(IFERROR(LOOKUP(0,0/FIND(摘要・科目対応表!$A$1:$A$300,貼り付け用!B175),摘要・科目対応表!$M$1:$M$300),0)=0,"",LOOKUP(0,0/FIND(摘要・科目対応表!$A$1:$A$300,貼り付け用!B175),摘要・科目対応表!$M$1:$M$300)))</f>
        <v/>
      </c>
    </row>
    <row r="176" spans="1:16">
      <c r="A176" t="str">
        <f>IF(貼り付け用!A176="","",1)</f>
        <v/>
      </c>
      <c r="B176" t="str">
        <f>IF(貼り付け用!A176="","",TEXT(貼り付け用!A176,"yyyymmdd"))</f>
        <v/>
      </c>
      <c r="C176" t="str" cm="1">
        <f t="array" ref="C176">IF(AND(貼り付け用!C176="",貼り付け用!D176=""),"",IF(貼り付け用!C176="",記入情報!$B$5,IF(IFERROR(LOOKUP(0,0/FIND(摘要・科目対応表!$A$1:$A$300,貼り付け用!B176),摘要・科目対応表!$C$1:$C$300),0)=0,記入情報!$B$1,LOOKUP(0,0/FIND(摘要・科目対応表!$A$1:$A$300,貼り付け用!B176),摘要・科目対応表!$C$1:$C$300))))</f>
        <v/>
      </c>
      <c r="D176" t="str" cm="1">
        <f t="array" ref="D176">IF(AND(貼り付け用!C176="",貼り付け用!D176=""),"",IF(貼り付け用!C176="",記入情報!$B$6,IF(IFERROR(LOOKUP(0,0/FIND(摘要・科目対応表!$A$1:$A$300,貼り付け用!B176),摘要・科目対応表!$D$1:$D$300),0)=0,記入情報!$B$2,LOOKUP(0,0/FIND(摘要・科目対応表!$A$1:$A$300,貼り付け用!B176),摘要・科目対応表!$D$1:$D$300))))</f>
        <v/>
      </c>
      <c r="E176" t="str" cm="1">
        <f t="array" ref="E176">IF(AND(貼り付け用!C176="",貼り付け用!D176=""),"",IF(貼り付け用!C176="",記入情報!$B$7,IF(IFERROR(LOOKUP(0,0/FIND(摘要・科目対応表!$A$1:$A$300,貼り付け用!B176),摘要・科目対応表!$E$1:$E$300),0)=0,"",LOOKUP(0,0/FIND(摘要・科目対応表!$A$1:$A$300,貼り付け用!B176),摘要・科目対応表!$E$1:$E$300))))&amp;""</f>
        <v/>
      </c>
      <c r="F176" t="str" cm="1">
        <f t="array" ref="F176">IF(AND(貼り付け用!C176="",貼り付け用!D176=""),"",IF(貼り付け用!C176="",記入情報!$B$8,IF(IFERROR(LOOKUP(0,0/FIND(摘要・科目対応表!$A$1:$A$300,貼り付け用!B176),摘要・科目対応表!$F$1:$F$300),0)=0,"",LOOKUP(0,0/FIND(摘要・科目対応表!$A$1:$A$300,貼り付け用!B176),摘要・科目対応表!$F$1:$F$300))))&amp;""</f>
        <v/>
      </c>
      <c r="G176" t="str" cm="1">
        <f t="array" ref="G176">IF(AND(貼り付け用!C176="",貼り付け用!D176=""),"",IF(貼り付け用!C176&lt;&gt;"",記入情報!$B$5,IF(IFERROR(LOOKUP(0,0/FIND(摘要・科目対応表!$A$1:$A$300,貼り付け用!B176),摘要・科目対応表!$G$1:$G$300),0)=0,記入情報!$B$3,LOOKUP(0,0/FIND(摘要・科目対応表!$A$1:$A$300,貼り付け用!B176),摘要・科目対応表!$G$1:$G$300))))</f>
        <v/>
      </c>
      <c r="H176" t="str" cm="1">
        <f t="array" ref="H176">IF(AND(貼り付け用!C176="",貼り付け用!D176=""),"",IF(貼り付け用!C176&lt;&gt;"",記入情報!$B$6,IF(IFERROR(LOOKUP(0,0/FIND(摘要・科目対応表!$A$1:$A$300,貼り付け用!B176),摘要・科目対応表!$H$1:$H$300),0)=0,記入情報!$B$4,LOOKUP(0,0/FIND(摘要・科目対応表!$A$1:$A$300,貼り付け用!B176),摘要・科目対応表!$H$1:$H$300))))</f>
        <v/>
      </c>
      <c r="I176" t="str" cm="1">
        <f t="array" ref="I176">IF(AND(貼り付け用!C176="",貼り付け用!D176=""),"",IF(貼り付け用!C176&lt;&gt;"",記入情報!$B$7,IF(IFERROR(LOOKUP(0,0/FIND(摘要・科目対応表!$A$1:$A$300,貼り付け用!B176),摘要・科目対応表!$I$1:$I$300),0)=0,"",LOOKUP(0,0/FIND(摘要・科目対応表!$A$1:$A$300,貼り付け用!B176),摘要・科目対応表!$I$1:$I$300))))&amp;""</f>
        <v/>
      </c>
      <c r="J176" t="str" cm="1">
        <f t="array" ref="J176">IF(AND(貼り付け用!C176="",貼り付け用!D176=""),"",IF(貼り付け用!C176&lt;&gt;"",記入情報!$B$8,IF(IFERROR(LOOKUP(0,0/FIND(摘要・科目対応表!$A$1:$A$300,貼り付け用!B176),摘要・科目対応表!$J$1:$J$300),0)=0,"",LOOKUP(0,0/FIND(摘要・科目対応表!$A$1:$A$300,貼り付け用!B176),摘要・科目対応表!$J$1:$J$300))))&amp;""</f>
        <v/>
      </c>
      <c r="K176" t="str">
        <f>IF(AND(貼り付け用!D176="",貼り付け用!C176=""),"",IF(貼り付け用!D176="",貼り付け用!C176,貼り付け用!D176))</f>
        <v/>
      </c>
      <c r="L176" t="str" cm="1">
        <f t="array" ref="L176">IF(貼り付け用!B176="","",IF(IFERROR(LOOKUP(0,0/FIND(摘要・科目対応表!$A$1:$A$300,貼り付け用!B176),摘要・科目対応表!$B$1:$B$300),0)=0,貼り付け用!B176,LOOKUP(0,0/FIND(摘要・科目対応表!$A$1:$A$300,貼り付け用!B176),摘要・科目対応表!$B$1:$B$300)))</f>
        <v/>
      </c>
      <c r="M176" t="str" cm="1">
        <f t="array" ref="M176">IF(AND(貼り付け用!C176="",貼り付け用!D176=""),"",IF(IFERROR(LOOKUP(0,0/FIND(摘要・科目対応表!$A$1:$A$300,貼り付け用!B176),摘要・科目対応表!$L$1:$L$300),0)="","",IFERROR(LOOKUP(0,0/FIND(摘要・科目対応表!$A$1:$A$300,貼り付け用!B176),摘要・科目対応表!$L$1:$L$300),"")))</f>
        <v/>
      </c>
      <c r="N176" t="str" cm="1">
        <f t="array" ref="N176">IF(AND(貼り付け用!C176="",貼り付け用!D176=""),"",IF(IFERROR(LOOKUP(0,0/FIND(摘要・科目対応表!$A$1:$A$300,貼り付け用!B176),摘要・科目対応表!$K$1:$K$300),0)=0,"",LOOKUP(0,0/FIND(摘要・科目対応表!$A$1:$A$300,貼り付け用!B176),摘要・科目対応表!$K$1:$K$300)))</f>
        <v/>
      </c>
      <c r="O176" t="str" cm="1">
        <f t="array" ref="O176">IF(AND(貼り付け用!C176="",貼り付け用!D176=""),"",IF(IFERROR(LOOKUP(0,0/FIND(摘要・科目対応表!$A$1:$A$300,貼り付け用!B176),摘要・科目対応表!$N$1:$N$300),0)=0,"",LOOKUP(0,0/FIND(摘要・科目対応表!$A$1:$A$300,貼り付け用!B176),摘要・科目対応表!$N$1:$N$300)))</f>
        <v/>
      </c>
      <c r="P176" t="str" cm="1">
        <f t="array" ref="P176">IF(AND(貼り付け用!C176="",貼り付け用!D176=""),"",IF(IFERROR(LOOKUP(0,0/FIND(摘要・科目対応表!$A$1:$A$300,貼り付け用!B176),摘要・科目対応表!$M$1:$M$300),0)=0,"",LOOKUP(0,0/FIND(摘要・科目対応表!$A$1:$A$300,貼り付け用!B176),摘要・科目対応表!$M$1:$M$300)))</f>
        <v/>
      </c>
    </row>
    <row r="177" spans="1:16">
      <c r="A177" t="str">
        <f>IF(貼り付け用!A177="","",1)</f>
        <v/>
      </c>
      <c r="B177" t="str">
        <f>IF(貼り付け用!A177="","",TEXT(貼り付け用!A177,"yyyymmdd"))</f>
        <v/>
      </c>
      <c r="C177" t="str" cm="1">
        <f t="array" ref="C177">IF(AND(貼り付け用!C177="",貼り付け用!D177=""),"",IF(貼り付け用!C177="",記入情報!$B$5,IF(IFERROR(LOOKUP(0,0/FIND(摘要・科目対応表!$A$1:$A$300,貼り付け用!B177),摘要・科目対応表!$C$1:$C$300),0)=0,記入情報!$B$1,LOOKUP(0,0/FIND(摘要・科目対応表!$A$1:$A$300,貼り付け用!B177),摘要・科目対応表!$C$1:$C$300))))</f>
        <v/>
      </c>
      <c r="D177" t="str" cm="1">
        <f t="array" ref="D177">IF(AND(貼り付け用!C177="",貼り付け用!D177=""),"",IF(貼り付け用!C177="",記入情報!$B$6,IF(IFERROR(LOOKUP(0,0/FIND(摘要・科目対応表!$A$1:$A$300,貼り付け用!B177),摘要・科目対応表!$D$1:$D$300),0)=0,記入情報!$B$2,LOOKUP(0,0/FIND(摘要・科目対応表!$A$1:$A$300,貼り付け用!B177),摘要・科目対応表!$D$1:$D$300))))</f>
        <v/>
      </c>
      <c r="E177" t="str" cm="1">
        <f t="array" ref="E177">IF(AND(貼り付け用!C177="",貼り付け用!D177=""),"",IF(貼り付け用!C177="",記入情報!$B$7,IF(IFERROR(LOOKUP(0,0/FIND(摘要・科目対応表!$A$1:$A$300,貼り付け用!B177),摘要・科目対応表!$E$1:$E$300),0)=0,"",LOOKUP(0,0/FIND(摘要・科目対応表!$A$1:$A$300,貼り付け用!B177),摘要・科目対応表!$E$1:$E$300))))&amp;""</f>
        <v/>
      </c>
      <c r="F177" t="str" cm="1">
        <f t="array" ref="F177">IF(AND(貼り付け用!C177="",貼り付け用!D177=""),"",IF(貼り付け用!C177="",記入情報!$B$8,IF(IFERROR(LOOKUP(0,0/FIND(摘要・科目対応表!$A$1:$A$300,貼り付け用!B177),摘要・科目対応表!$F$1:$F$300),0)=0,"",LOOKUP(0,0/FIND(摘要・科目対応表!$A$1:$A$300,貼り付け用!B177),摘要・科目対応表!$F$1:$F$300))))&amp;""</f>
        <v/>
      </c>
      <c r="G177" t="str" cm="1">
        <f t="array" ref="G177">IF(AND(貼り付け用!C177="",貼り付け用!D177=""),"",IF(貼り付け用!C177&lt;&gt;"",記入情報!$B$5,IF(IFERROR(LOOKUP(0,0/FIND(摘要・科目対応表!$A$1:$A$300,貼り付け用!B177),摘要・科目対応表!$G$1:$G$300),0)=0,記入情報!$B$3,LOOKUP(0,0/FIND(摘要・科目対応表!$A$1:$A$300,貼り付け用!B177),摘要・科目対応表!$G$1:$G$300))))</f>
        <v/>
      </c>
      <c r="H177" t="str" cm="1">
        <f t="array" ref="H177">IF(AND(貼り付け用!C177="",貼り付け用!D177=""),"",IF(貼り付け用!C177&lt;&gt;"",記入情報!$B$6,IF(IFERROR(LOOKUP(0,0/FIND(摘要・科目対応表!$A$1:$A$300,貼り付け用!B177),摘要・科目対応表!$H$1:$H$300),0)=0,記入情報!$B$4,LOOKUP(0,0/FIND(摘要・科目対応表!$A$1:$A$300,貼り付け用!B177),摘要・科目対応表!$H$1:$H$300))))</f>
        <v/>
      </c>
      <c r="I177" t="str" cm="1">
        <f t="array" ref="I177">IF(AND(貼り付け用!C177="",貼り付け用!D177=""),"",IF(貼り付け用!C177&lt;&gt;"",記入情報!$B$7,IF(IFERROR(LOOKUP(0,0/FIND(摘要・科目対応表!$A$1:$A$300,貼り付け用!B177),摘要・科目対応表!$I$1:$I$300),0)=0,"",LOOKUP(0,0/FIND(摘要・科目対応表!$A$1:$A$300,貼り付け用!B177),摘要・科目対応表!$I$1:$I$300))))&amp;""</f>
        <v/>
      </c>
      <c r="J177" t="str" cm="1">
        <f t="array" ref="J177">IF(AND(貼り付け用!C177="",貼り付け用!D177=""),"",IF(貼り付け用!C177&lt;&gt;"",記入情報!$B$8,IF(IFERROR(LOOKUP(0,0/FIND(摘要・科目対応表!$A$1:$A$300,貼り付け用!B177),摘要・科目対応表!$J$1:$J$300),0)=0,"",LOOKUP(0,0/FIND(摘要・科目対応表!$A$1:$A$300,貼り付け用!B177),摘要・科目対応表!$J$1:$J$300))))&amp;""</f>
        <v/>
      </c>
      <c r="K177" t="str">
        <f>IF(AND(貼り付け用!D177="",貼り付け用!C177=""),"",IF(貼り付け用!D177="",貼り付け用!C177,貼り付け用!D177))</f>
        <v/>
      </c>
      <c r="L177" t="str" cm="1">
        <f t="array" ref="L177">IF(貼り付け用!B177="","",IF(IFERROR(LOOKUP(0,0/FIND(摘要・科目対応表!$A$1:$A$300,貼り付け用!B177),摘要・科目対応表!$B$1:$B$300),0)=0,貼り付け用!B177,LOOKUP(0,0/FIND(摘要・科目対応表!$A$1:$A$300,貼り付け用!B177),摘要・科目対応表!$B$1:$B$300)))</f>
        <v/>
      </c>
      <c r="M177" t="str" cm="1">
        <f t="array" ref="M177">IF(AND(貼り付け用!C177="",貼り付け用!D177=""),"",IF(IFERROR(LOOKUP(0,0/FIND(摘要・科目対応表!$A$1:$A$300,貼り付け用!B177),摘要・科目対応表!$L$1:$L$300),0)="","",IFERROR(LOOKUP(0,0/FIND(摘要・科目対応表!$A$1:$A$300,貼り付け用!B177),摘要・科目対応表!$L$1:$L$300),"")))</f>
        <v/>
      </c>
      <c r="N177" t="str" cm="1">
        <f t="array" ref="N177">IF(AND(貼り付け用!C177="",貼り付け用!D177=""),"",IF(IFERROR(LOOKUP(0,0/FIND(摘要・科目対応表!$A$1:$A$300,貼り付け用!B177),摘要・科目対応表!$K$1:$K$300),0)=0,"",LOOKUP(0,0/FIND(摘要・科目対応表!$A$1:$A$300,貼り付け用!B177),摘要・科目対応表!$K$1:$K$300)))</f>
        <v/>
      </c>
      <c r="O177" t="str" cm="1">
        <f t="array" ref="O177">IF(AND(貼り付け用!C177="",貼り付け用!D177=""),"",IF(IFERROR(LOOKUP(0,0/FIND(摘要・科目対応表!$A$1:$A$300,貼り付け用!B177),摘要・科目対応表!$N$1:$N$300),0)=0,"",LOOKUP(0,0/FIND(摘要・科目対応表!$A$1:$A$300,貼り付け用!B177),摘要・科目対応表!$N$1:$N$300)))</f>
        <v/>
      </c>
      <c r="P177" t="str" cm="1">
        <f t="array" ref="P177">IF(AND(貼り付け用!C177="",貼り付け用!D177=""),"",IF(IFERROR(LOOKUP(0,0/FIND(摘要・科目対応表!$A$1:$A$300,貼り付け用!B177),摘要・科目対応表!$M$1:$M$300),0)=0,"",LOOKUP(0,0/FIND(摘要・科目対応表!$A$1:$A$300,貼り付け用!B177),摘要・科目対応表!$M$1:$M$300)))</f>
        <v/>
      </c>
    </row>
    <row r="178" spans="1:16">
      <c r="A178" t="str">
        <f>IF(貼り付け用!A178="","",1)</f>
        <v/>
      </c>
      <c r="B178" t="str">
        <f>IF(貼り付け用!A178="","",TEXT(貼り付け用!A178,"yyyymmdd"))</f>
        <v/>
      </c>
      <c r="C178" t="str" cm="1">
        <f t="array" ref="C178">IF(AND(貼り付け用!C178="",貼り付け用!D178=""),"",IF(貼り付け用!C178="",記入情報!$B$5,IF(IFERROR(LOOKUP(0,0/FIND(摘要・科目対応表!$A$1:$A$300,貼り付け用!B178),摘要・科目対応表!$C$1:$C$300),0)=0,記入情報!$B$1,LOOKUP(0,0/FIND(摘要・科目対応表!$A$1:$A$300,貼り付け用!B178),摘要・科目対応表!$C$1:$C$300))))</f>
        <v/>
      </c>
      <c r="D178" t="str" cm="1">
        <f t="array" ref="D178">IF(AND(貼り付け用!C178="",貼り付け用!D178=""),"",IF(貼り付け用!C178="",記入情報!$B$6,IF(IFERROR(LOOKUP(0,0/FIND(摘要・科目対応表!$A$1:$A$300,貼り付け用!B178),摘要・科目対応表!$D$1:$D$300),0)=0,記入情報!$B$2,LOOKUP(0,0/FIND(摘要・科目対応表!$A$1:$A$300,貼り付け用!B178),摘要・科目対応表!$D$1:$D$300))))</f>
        <v/>
      </c>
      <c r="E178" t="str" cm="1">
        <f t="array" ref="E178">IF(AND(貼り付け用!C178="",貼り付け用!D178=""),"",IF(貼り付け用!C178="",記入情報!$B$7,IF(IFERROR(LOOKUP(0,0/FIND(摘要・科目対応表!$A$1:$A$300,貼り付け用!B178),摘要・科目対応表!$E$1:$E$300),0)=0,"",LOOKUP(0,0/FIND(摘要・科目対応表!$A$1:$A$300,貼り付け用!B178),摘要・科目対応表!$E$1:$E$300))))&amp;""</f>
        <v/>
      </c>
      <c r="F178" t="str" cm="1">
        <f t="array" ref="F178">IF(AND(貼り付け用!C178="",貼り付け用!D178=""),"",IF(貼り付け用!C178="",記入情報!$B$8,IF(IFERROR(LOOKUP(0,0/FIND(摘要・科目対応表!$A$1:$A$300,貼り付け用!B178),摘要・科目対応表!$F$1:$F$300),0)=0,"",LOOKUP(0,0/FIND(摘要・科目対応表!$A$1:$A$300,貼り付け用!B178),摘要・科目対応表!$F$1:$F$300))))&amp;""</f>
        <v/>
      </c>
      <c r="G178" t="str" cm="1">
        <f t="array" ref="G178">IF(AND(貼り付け用!C178="",貼り付け用!D178=""),"",IF(貼り付け用!C178&lt;&gt;"",記入情報!$B$5,IF(IFERROR(LOOKUP(0,0/FIND(摘要・科目対応表!$A$1:$A$300,貼り付け用!B178),摘要・科目対応表!$G$1:$G$300),0)=0,記入情報!$B$3,LOOKUP(0,0/FIND(摘要・科目対応表!$A$1:$A$300,貼り付け用!B178),摘要・科目対応表!$G$1:$G$300))))</f>
        <v/>
      </c>
      <c r="H178" t="str" cm="1">
        <f t="array" ref="H178">IF(AND(貼り付け用!C178="",貼り付け用!D178=""),"",IF(貼り付け用!C178&lt;&gt;"",記入情報!$B$6,IF(IFERROR(LOOKUP(0,0/FIND(摘要・科目対応表!$A$1:$A$300,貼り付け用!B178),摘要・科目対応表!$H$1:$H$300),0)=0,記入情報!$B$4,LOOKUP(0,0/FIND(摘要・科目対応表!$A$1:$A$300,貼り付け用!B178),摘要・科目対応表!$H$1:$H$300))))</f>
        <v/>
      </c>
      <c r="I178" t="str" cm="1">
        <f t="array" ref="I178">IF(AND(貼り付け用!C178="",貼り付け用!D178=""),"",IF(貼り付け用!C178&lt;&gt;"",記入情報!$B$7,IF(IFERROR(LOOKUP(0,0/FIND(摘要・科目対応表!$A$1:$A$300,貼り付け用!B178),摘要・科目対応表!$I$1:$I$300),0)=0,"",LOOKUP(0,0/FIND(摘要・科目対応表!$A$1:$A$300,貼り付け用!B178),摘要・科目対応表!$I$1:$I$300))))&amp;""</f>
        <v/>
      </c>
      <c r="J178" t="str" cm="1">
        <f t="array" ref="J178">IF(AND(貼り付け用!C178="",貼り付け用!D178=""),"",IF(貼り付け用!C178&lt;&gt;"",記入情報!$B$8,IF(IFERROR(LOOKUP(0,0/FIND(摘要・科目対応表!$A$1:$A$300,貼り付け用!B178),摘要・科目対応表!$J$1:$J$300),0)=0,"",LOOKUP(0,0/FIND(摘要・科目対応表!$A$1:$A$300,貼り付け用!B178),摘要・科目対応表!$J$1:$J$300))))&amp;""</f>
        <v/>
      </c>
      <c r="K178" t="str">
        <f>IF(AND(貼り付け用!D178="",貼り付け用!C178=""),"",IF(貼り付け用!D178="",貼り付け用!C178,貼り付け用!D178))</f>
        <v/>
      </c>
      <c r="L178" t="str" cm="1">
        <f t="array" ref="L178">IF(貼り付け用!B178="","",IF(IFERROR(LOOKUP(0,0/FIND(摘要・科目対応表!$A$1:$A$300,貼り付け用!B178),摘要・科目対応表!$B$1:$B$300),0)=0,貼り付け用!B178,LOOKUP(0,0/FIND(摘要・科目対応表!$A$1:$A$300,貼り付け用!B178),摘要・科目対応表!$B$1:$B$300)))</f>
        <v/>
      </c>
      <c r="M178" t="str" cm="1">
        <f t="array" ref="M178">IF(AND(貼り付け用!C178="",貼り付け用!D178=""),"",IF(IFERROR(LOOKUP(0,0/FIND(摘要・科目対応表!$A$1:$A$300,貼り付け用!B178),摘要・科目対応表!$L$1:$L$300),0)="","",IFERROR(LOOKUP(0,0/FIND(摘要・科目対応表!$A$1:$A$300,貼り付け用!B178),摘要・科目対応表!$L$1:$L$300),"")))</f>
        <v/>
      </c>
      <c r="N178" t="str" cm="1">
        <f t="array" ref="N178">IF(AND(貼り付け用!C178="",貼り付け用!D178=""),"",IF(IFERROR(LOOKUP(0,0/FIND(摘要・科目対応表!$A$1:$A$300,貼り付け用!B178),摘要・科目対応表!$K$1:$K$300),0)=0,"",LOOKUP(0,0/FIND(摘要・科目対応表!$A$1:$A$300,貼り付け用!B178),摘要・科目対応表!$K$1:$K$300)))</f>
        <v/>
      </c>
      <c r="O178" t="str" cm="1">
        <f t="array" ref="O178">IF(AND(貼り付け用!C178="",貼り付け用!D178=""),"",IF(IFERROR(LOOKUP(0,0/FIND(摘要・科目対応表!$A$1:$A$300,貼り付け用!B178),摘要・科目対応表!$N$1:$N$300),0)=0,"",LOOKUP(0,0/FIND(摘要・科目対応表!$A$1:$A$300,貼り付け用!B178),摘要・科目対応表!$N$1:$N$300)))</f>
        <v/>
      </c>
      <c r="P178" t="str" cm="1">
        <f t="array" ref="P178">IF(AND(貼り付け用!C178="",貼り付け用!D178=""),"",IF(IFERROR(LOOKUP(0,0/FIND(摘要・科目対応表!$A$1:$A$300,貼り付け用!B178),摘要・科目対応表!$M$1:$M$300),0)=0,"",LOOKUP(0,0/FIND(摘要・科目対応表!$A$1:$A$300,貼り付け用!B178),摘要・科目対応表!$M$1:$M$300)))</f>
        <v/>
      </c>
    </row>
    <row r="179" spans="1:16">
      <c r="A179" t="str">
        <f>IF(貼り付け用!A179="","",1)</f>
        <v/>
      </c>
      <c r="B179" t="str">
        <f>IF(貼り付け用!A179="","",TEXT(貼り付け用!A179,"yyyymmdd"))</f>
        <v/>
      </c>
      <c r="C179" t="str" cm="1">
        <f t="array" ref="C179">IF(AND(貼り付け用!C179="",貼り付け用!D179=""),"",IF(貼り付け用!C179="",記入情報!$B$5,IF(IFERROR(LOOKUP(0,0/FIND(摘要・科目対応表!$A$1:$A$300,貼り付け用!B179),摘要・科目対応表!$C$1:$C$300),0)=0,記入情報!$B$1,LOOKUP(0,0/FIND(摘要・科目対応表!$A$1:$A$300,貼り付け用!B179),摘要・科目対応表!$C$1:$C$300))))</f>
        <v/>
      </c>
      <c r="D179" t="str" cm="1">
        <f t="array" ref="D179">IF(AND(貼り付け用!C179="",貼り付け用!D179=""),"",IF(貼り付け用!C179="",記入情報!$B$6,IF(IFERROR(LOOKUP(0,0/FIND(摘要・科目対応表!$A$1:$A$300,貼り付け用!B179),摘要・科目対応表!$D$1:$D$300),0)=0,記入情報!$B$2,LOOKUP(0,0/FIND(摘要・科目対応表!$A$1:$A$300,貼り付け用!B179),摘要・科目対応表!$D$1:$D$300))))</f>
        <v/>
      </c>
      <c r="E179" t="str" cm="1">
        <f t="array" ref="E179">IF(AND(貼り付け用!C179="",貼り付け用!D179=""),"",IF(貼り付け用!C179="",記入情報!$B$7,IF(IFERROR(LOOKUP(0,0/FIND(摘要・科目対応表!$A$1:$A$300,貼り付け用!B179),摘要・科目対応表!$E$1:$E$300),0)=0,"",LOOKUP(0,0/FIND(摘要・科目対応表!$A$1:$A$300,貼り付け用!B179),摘要・科目対応表!$E$1:$E$300))))&amp;""</f>
        <v/>
      </c>
      <c r="F179" t="str" cm="1">
        <f t="array" ref="F179">IF(AND(貼り付け用!C179="",貼り付け用!D179=""),"",IF(貼り付け用!C179="",記入情報!$B$8,IF(IFERROR(LOOKUP(0,0/FIND(摘要・科目対応表!$A$1:$A$300,貼り付け用!B179),摘要・科目対応表!$F$1:$F$300),0)=0,"",LOOKUP(0,0/FIND(摘要・科目対応表!$A$1:$A$300,貼り付け用!B179),摘要・科目対応表!$F$1:$F$300))))&amp;""</f>
        <v/>
      </c>
      <c r="G179" t="str" cm="1">
        <f t="array" ref="G179">IF(AND(貼り付け用!C179="",貼り付け用!D179=""),"",IF(貼り付け用!C179&lt;&gt;"",記入情報!$B$5,IF(IFERROR(LOOKUP(0,0/FIND(摘要・科目対応表!$A$1:$A$300,貼り付け用!B179),摘要・科目対応表!$G$1:$G$300),0)=0,記入情報!$B$3,LOOKUP(0,0/FIND(摘要・科目対応表!$A$1:$A$300,貼り付け用!B179),摘要・科目対応表!$G$1:$G$300))))</f>
        <v/>
      </c>
      <c r="H179" t="str" cm="1">
        <f t="array" ref="H179">IF(AND(貼り付け用!C179="",貼り付け用!D179=""),"",IF(貼り付け用!C179&lt;&gt;"",記入情報!$B$6,IF(IFERROR(LOOKUP(0,0/FIND(摘要・科目対応表!$A$1:$A$300,貼り付け用!B179),摘要・科目対応表!$H$1:$H$300),0)=0,記入情報!$B$4,LOOKUP(0,0/FIND(摘要・科目対応表!$A$1:$A$300,貼り付け用!B179),摘要・科目対応表!$H$1:$H$300))))</f>
        <v/>
      </c>
      <c r="I179" t="str" cm="1">
        <f t="array" ref="I179">IF(AND(貼り付け用!C179="",貼り付け用!D179=""),"",IF(貼り付け用!C179&lt;&gt;"",記入情報!$B$7,IF(IFERROR(LOOKUP(0,0/FIND(摘要・科目対応表!$A$1:$A$300,貼り付け用!B179),摘要・科目対応表!$I$1:$I$300),0)=0,"",LOOKUP(0,0/FIND(摘要・科目対応表!$A$1:$A$300,貼り付け用!B179),摘要・科目対応表!$I$1:$I$300))))&amp;""</f>
        <v/>
      </c>
      <c r="J179" t="str" cm="1">
        <f t="array" ref="J179">IF(AND(貼り付け用!C179="",貼り付け用!D179=""),"",IF(貼り付け用!C179&lt;&gt;"",記入情報!$B$8,IF(IFERROR(LOOKUP(0,0/FIND(摘要・科目対応表!$A$1:$A$300,貼り付け用!B179),摘要・科目対応表!$J$1:$J$300),0)=0,"",LOOKUP(0,0/FIND(摘要・科目対応表!$A$1:$A$300,貼り付け用!B179),摘要・科目対応表!$J$1:$J$300))))&amp;""</f>
        <v/>
      </c>
      <c r="K179" t="str">
        <f>IF(AND(貼り付け用!D179="",貼り付け用!C179=""),"",IF(貼り付け用!D179="",貼り付け用!C179,貼り付け用!D179))</f>
        <v/>
      </c>
      <c r="L179" t="str" cm="1">
        <f t="array" ref="L179">IF(貼り付け用!B179="","",IF(IFERROR(LOOKUP(0,0/FIND(摘要・科目対応表!$A$1:$A$300,貼り付け用!B179),摘要・科目対応表!$B$1:$B$300),0)=0,貼り付け用!B179,LOOKUP(0,0/FIND(摘要・科目対応表!$A$1:$A$300,貼り付け用!B179),摘要・科目対応表!$B$1:$B$300)))</f>
        <v/>
      </c>
      <c r="M179" t="str" cm="1">
        <f t="array" ref="M179">IF(AND(貼り付け用!C179="",貼り付け用!D179=""),"",IF(IFERROR(LOOKUP(0,0/FIND(摘要・科目対応表!$A$1:$A$300,貼り付け用!B179),摘要・科目対応表!$L$1:$L$300),0)="","",IFERROR(LOOKUP(0,0/FIND(摘要・科目対応表!$A$1:$A$300,貼り付け用!B179),摘要・科目対応表!$L$1:$L$300),"")))</f>
        <v/>
      </c>
      <c r="N179" t="str" cm="1">
        <f t="array" ref="N179">IF(AND(貼り付け用!C179="",貼り付け用!D179=""),"",IF(IFERROR(LOOKUP(0,0/FIND(摘要・科目対応表!$A$1:$A$300,貼り付け用!B179),摘要・科目対応表!$K$1:$K$300),0)=0,"",LOOKUP(0,0/FIND(摘要・科目対応表!$A$1:$A$300,貼り付け用!B179),摘要・科目対応表!$K$1:$K$300)))</f>
        <v/>
      </c>
      <c r="O179" t="str" cm="1">
        <f t="array" ref="O179">IF(AND(貼り付け用!C179="",貼り付け用!D179=""),"",IF(IFERROR(LOOKUP(0,0/FIND(摘要・科目対応表!$A$1:$A$300,貼り付け用!B179),摘要・科目対応表!$N$1:$N$300),0)=0,"",LOOKUP(0,0/FIND(摘要・科目対応表!$A$1:$A$300,貼り付け用!B179),摘要・科目対応表!$N$1:$N$300)))</f>
        <v/>
      </c>
      <c r="P179" t="str" cm="1">
        <f t="array" ref="P179">IF(AND(貼り付け用!C179="",貼り付け用!D179=""),"",IF(IFERROR(LOOKUP(0,0/FIND(摘要・科目対応表!$A$1:$A$300,貼り付け用!B179),摘要・科目対応表!$M$1:$M$300),0)=0,"",LOOKUP(0,0/FIND(摘要・科目対応表!$A$1:$A$300,貼り付け用!B179),摘要・科目対応表!$M$1:$M$300)))</f>
        <v/>
      </c>
    </row>
    <row r="180" spans="1:16">
      <c r="A180" t="str">
        <f>IF(貼り付け用!A180="","",1)</f>
        <v/>
      </c>
      <c r="B180" t="str">
        <f>IF(貼り付け用!A180="","",TEXT(貼り付け用!A180,"yyyymmdd"))</f>
        <v/>
      </c>
      <c r="C180" t="str" cm="1">
        <f t="array" ref="C180">IF(AND(貼り付け用!C180="",貼り付け用!D180=""),"",IF(貼り付け用!C180="",記入情報!$B$5,IF(IFERROR(LOOKUP(0,0/FIND(摘要・科目対応表!$A$1:$A$300,貼り付け用!B180),摘要・科目対応表!$C$1:$C$300),0)=0,記入情報!$B$1,LOOKUP(0,0/FIND(摘要・科目対応表!$A$1:$A$300,貼り付け用!B180),摘要・科目対応表!$C$1:$C$300))))</f>
        <v/>
      </c>
      <c r="D180" t="str" cm="1">
        <f t="array" ref="D180">IF(AND(貼り付け用!C180="",貼り付け用!D180=""),"",IF(貼り付け用!C180="",記入情報!$B$6,IF(IFERROR(LOOKUP(0,0/FIND(摘要・科目対応表!$A$1:$A$300,貼り付け用!B180),摘要・科目対応表!$D$1:$D$300),0)=0,記入情報!$B$2,LOOKUP(0,0/FIND(摘要・科目対応表!$A$1:$A$300,貼り付け用!B180),摘要・科目対応表!$D$1:$D$300))))</f>
        <v/>
      </c>
      <c r="E180" t="str" cm="1">
        <f t="array" ref="E180">IF(AND(貼り付け用!C180="",貼り付け用!D180=""),"",IF(貼り付け用!C180="",記入情報!$B$7,IF(IFERROR(LOOKUP(0,0/FIND(摘要・科目対応表!$A$1:$A$300,貼り付け用!B180),摘要・科目対応表!$E$1:$E$300),0)=0,"",LOOKUP(0,0/FIND(摘要・科目対応表!$A$1:$A$300,貼り付け用!B180),摘要・科目対応表!$E$1:$E$300))))&amp;""</f>
        <v/>
      </c>
      <c r="F180" t="str" cm="1">
        <f t="array" ref="F180">IF(AND(貼り付け用!C180="",貼り付け用!D180=""),"",IF(貼り付け用!C180="",記入情報!$B$8,IF(IFERROR(LOOKUP(0,0/FIND(摘要・科目対応表!$A$1:$A$300,貼り付け用!B180),摘要・科目対応表!$F$1:$F$300),0)=0,"",LOOKUP(0,0/FIND(摘要・科目対応表!$A$1:$A$300,貼り付け用!B180),摘要・科目対応表!$F$1:$F$300))))&amp;""</f>
        <v/>
      </c>
      <c r="G180" t="str" cm="1">
        <f t="array" ref="G180">IF(AND(貼り付け用!C180="",貼り付け用!D180=""),"",IF(貼り付け用!C180&lt;&gt;"",記入情報!$B$5,IF(IFERROR(LOOKUP(0,0/FIND(摘要・科目対応表!$A$1:$A$300,貼り付け用!B180),摘要・科目対応表!$G$1:$G$300),0)=0,記入情報!$B$3,LOOKUP(0,0/FIND(摘要・科目対応表!$A$1:$A$300,貼り付け用!B180),摘要・科目対応表!$G$1:$G$300))))</f>
        <v/>
      </c>
      <c r="H180" t="str" cm="1">
        <f t="array" ref="H180">IF(AND(貼り付け用!C180="",貼り付け用!D180=""),"",IF(貼り付け用!C180&lt;&gt;"",記入情報!$B$6,IF(IFERROR(LOOKUP(0,0/FIND(摘要・科目対応表!$A$1:$A$300,貼り付け用!B180),摘要・科目対応表!$H$1:$H$300),0)=0,記入情報!$B$4,LOOKUP(0,0/FIND(摘要・科目対応表!$A$1:$A$300,貼り付け用!B180),摘要・科目対応表!$H$1:$H$300))))</f>
        <v/>
      </c>
      <c r="I180" t="str" cm="1">
        <f t="array" ref="I180">IF(AND(貼り付け用!C180="",貼り付け用!D180=""),"",IF(貼り付け用!C180&lt;&gt;"",記入情報!$B$7,IF(IFERROR(LOOKUP(0,0/FIND(摘要・科目対応表!$A$1:$A$300,貼り付け用!B180),摘要・科目対応表!$I$1:$I$300),0)=0,"",LOOKUP(0,0/FIND(摘要・科目対応表!$A$1:$A$300,貼り付け用!B180),摘要・科目対応表!$I$1:$I$300))))&amp;""</f>
        <v/>
      </c>
      <c r="J180" t="str" cm="1">
        <f t="array" ref="J180">IF(AND(貼り付け用!C180="",貼り付け用!D180=""),"",IF(貼り付け用!C180&lt;&gt;"",記入情報!$B$8,IF(IFERROR(LOOKUP(0,0/FIND(摘要・科目対応表!$A$1:$A$300,貼り付け用!B180),摘要・科目対応表!$J$1:$J$300),0)=0,"",LOOKUP(0,0/FIND(摘要・科目対応表!$A$1:$A$300,貼り付け用!B180),摘要・科目対応表!$J$1:$J$300))))&amp;""</f>
        <v/>
      </c>
      <c r="K180" t="str">
        <f>IF(AND(貼り付け用!D180="",貼り付け用!C180=""),"",IF(貼り付け用!D180="",貼り付け用!C180,貼り付け用!D180))</f>
        <v/>
      </c>
      <c r="L180" t="str" cm="1">
        <f t="array" ref="L180">IF(貼り付け用!B180="","",IF(IFERROR(LOOKUP(0,0/FIND(摘要・科目対応表!$A$1:$A$300,貼り付け用!B180),摘要・科目対応表!$B$1:$B$300),0)=0,貼り付け用!B180,LOOKUP(0,0/FIND(摘要・科目対応表!$A$1:$A$300,貼り付け用!B180),摘要・科目対応表!$B$1:$B$300)))</f>
        <v/>
      </c>
      <c r="M180" t="str" cm="1">
        <f t="array" ref="M180">IF(AND(貼り付け用!C180="",貼り付け用!D180=""),"",IF(IFERROR(LOOKUP(0,0/FIND(摘要・科目対応表!$A$1:$A$300,貼り付け用!B180),摘要・科目対応表!$L$1:$L$300),0)="","",IFERROR(LOOKUP(0,0/FIND(摘要・科目対応表!$A$1:$A$300,貼り付け用!B180),摘要・科目対応表!$L$1:$L$300),"")))</f>
        <v/>
      </c>
      <c r="N180" t="str" cm="1">
        <f t="array" ref="N180">IF(AND(貼り付け用!C180="",貼り付け用!D180=""),"",IF(IFERROR(LOOKUP(0,0/FIND(摘要・科目対応表!$A$1:$A$300,貼り付け用!B180),摘要・科目対応表!$K$1:$K$300),0)=0,"",LOOKUP(0,0/FIND(摘要・科目対応表!$A$1:$A$300,貼り付け用!B180),摘要・科目対応表!$K$1:$K$300)))</f>
        <v/>
      </c>
      <c r="O180" t="str" cm="1">
        <f t="array" ref="O180">IF(AND(貼り付け用!C180="",貼り付け用!D180=""),"",IF(IFERROR(LOOKUP(0,0/FIND(摘要・科目対応表!$A$1:$A$300,貼り付け用!B180),摘要・科目対応表!$N$1:$N$300),0)=0,"",LOOKUP(0,0/FIND(摘要・科目対応表!$A$1:$A$300,貼り付け用!B180),摘要・科目対応表!$N$1:$N$300)))</f>
        <v/>
      </c>
      <c r="P180" t="str" cm="1">
        <f t="array" ref="P180">IF(AND(貼り付け用!C180="",貼り付け用!D180=""),"",IF(IFERROR(LOOKUP(0,0/FIND(摘要・科目対応表!$A$1:$A$300,貼り付け用!B180),摘要・科目対応表!$M$1:$M$300),0)=0,"",LOOKUP(0,0/FIND(摘要・科目対応表!$A$1:$A$300,貼り付け用!B180),摘要・科目対応表!$M$1:$M$300)))</f>
        <v/>
      </c>
    </row>
    <row r="181" spans="1:16">
      <c r="A181" t="str">
        <f>IF(貼り付け用!A181="","",1)</f>
        <v/>
      </c>
      <c r="B181" t="str">
        <f>IF(貼り付け用!A181="","",TEXT(貼り付け用!A181,"yyyymmdd"))</f>
        <v/>
      </c>
      <c r="C181" t="str" cm="1">
        <f t="array" ref="C181">IF(AND(貼り付け用!C181="",貼り付け用!D181=""),"",IF(貼り付け用!C181="",記入情報!$B$5,IF(IFERROR(LOOKUP(0,0/FIND(摘要・科目対応表!$A$1:$A$300,貼り付け用!B181),摘要・科目対応表!$C$1:$C$300),0)=0,記入情報!$B$1,LOOKUP(0,0/FIND(摘要・科目対応表!$A$1:$A$300,貼り付け用!B181),摘要・科目対応表!$C$1:$C$300))))</f>
        <v/>
      </c>
      <c r="D181" t="str" cm="1">
        <f t="array" ref="D181">IF(AND(貼り付け用!C181="",貼り付け用!D181=""),"",IF(貼り付け用!C181="",記入情報!$B$6,IF(IFERROR(LOOKUP(0,0/FIND(摘要・科目対応表!$A$1:$A$300,貼り付け用!B181),摘要・科目対応表!$D$1:$D$300),0)=0,記入情報!$B$2,LOOKUP(0,0/FIND(摘要・科目対応表!$A$1:$A$300,貼り付け用!B181),摘要・科目対応表!$D$1:$D$300))))</f>
        <v/>
      </c>
      <c r="E181" t="str" cm="1">
        <f t="array" ref="E181">IF(AND(貼り付け用!C181="",貼り付け用!D181=""),"",IF(貼り付け用!C181="",記入情報!$B$7,IF(IFERROR(LOOKUP(0,0/FIND(摘要・科目対応表!$A$1:$A$300,貼り付け用!B181),摘要・科目対応表!$E$1:$E$300),0)=0,"",LOOKUP(0,0/FIND(摘要・科目対応表!$A$1:$A$300,貼り付け用!B181),摘要・科目対応表!$E$1:$E$300))))&amp;""</f>
        <v/>
      </c>
      <c r="F181" t="str" cm="1">
        <f t="array" ref="F181">IF(AND(貼り付け用!C181="",貼り付け用!D181=""),"",IF(貼り付け用!C181="",記入情報!$B$8,IF(IFERROR(LOOKUP(0,0/FIND(摘要・科目対応表!$A$1:$A$300,貼り付け用!B181),摘要・科目対応表!$F$1:$F$300),0)=0,"",LOOKUP(0,0/FIND(摘要・科目対応表!$A$1:$A$300,貼り付け用!B181),摘要・科目対応表!$F$1:$F$300))))&amp;""</f>
        <v/>
      </c>
      <c r="G181" t="str" cm="1">
        <f t="array" ref="G181">IF(AND(貼り付け用!C181="",貼り付け用!D181=""),"",IF(貼り付け用!C181&lt;&gt;"",記入情報!$B$5,IF(IFERROR(LOOKUP(0,0/FIND(摘要・科目対応表!$A$1:$A$300,貼り付け用!B181),摘要・科目対応表!$G$1:$G$300),0)=0,記入情報!$B$3,LOOKUP(0,0/FIND(摘要・科目対応表!$A$1:$A$300,貼り付け用!B181),摘要・科目対応表!$G$1:$G$300))))</f>
        <v/>
      </c>
      <c r="H181" t="str" cm="1">
        <f t="array" ref="H181">IF(AND(貼り付け用!C181="",貼り付け用!D181=""),"",IF(貼り付け用!C181&lt;&gt;"",記入情報!$B$6,IF(IFERROR(LOOKUP(0,0/FIND(摘要・科目対応表!$A$1:$A$300,貼り付け用!B181),摘要・科目対応表!$H$1:$H$300),0)=0,記入情報!$B$4,LOOKUP(0,0/FIND(摘要・科目対応表!$A$1:$A$300,貼り付け用!B181),摘要・科目対応表!$H$1:$H$300))))</f>
        <v/>
      </c>
      <c r="I181" t="str" cm="1">
        <f t="array" ref="I181">IF(AND(貼り付け用!C181="",貼り付け用!D181=""),"",IF(貼り付け用!C181&lt;&gt;"",記入情報!$B$7,IF(IFERROR(LOOKUP(0,0/FIND(摘要・科目対応表!$A$1:$A$300,貼り付け用!B181),摘要・科目対応表!$I$1:$I$300),0)=0,"",LOOKUP(0,0/FIND(摘要・科目対応表!$A$1:$A$300,貼り付け用!B181),摘要・科目対応表!$I$1:$I$300))))&amp;""</f>
        <v/>
      </c>
      <c r="J181" t="str" cm="1">
        <f t="array" ref="J181">IF(AND(貼り付け用!C181="",貼り付け用!D181=""),"",IF(貼り付け用!C181&lt;&gt;"",記入情報!$B$8,IF(IFERROR(LOOKUP(0,0/FIND(摘要・科目対応表!$A$1:$A$300,貼り付け用!B181),摘要・科目対応表!$J$1:$J$300),0)=0,"",LOOKUP(0,0/FIND(摘要・科目対応表!$A$1:$A$300,貼り付け用!B181),摘要・科目対応表!$J$1:$J$300))))&amp;""</f>
        <v/>
      </c>
      <c r="K181" t="str">
        <f>IF(AND(貼り付け用!D181="",貼り付け用!C181=""),"",IF(貼り付け用!D181="",貼り付け用!C181,貼り付け用!D181))</f>
        <v/>
      </c>
      <c r="L181" t="str" cm="1">
        <f t="array" ref="L181">IF(貼り付け用!B181="","",IF(IFERROR(LOOKUP(0,0/FIND(摘要・科目対応表!$A$1:$A$300,貼り付け用!B181),摘要・科目対応表!$B$1:$B$300),0)=0,貼り付け用!B181,LOOKUP(0,0/FIND(摘要・科目対応表!$A$1:$A$300,貼り付け用!B181),摘要・科目対応表!$B$1:$B$300)))</f>
        <v/>
      </c>
      <c r="M181" t="str" cm="1">
        <f t="array" ref="M181">IF(AND(貼り付け用!C181="",貼り付け用!D181=""),"",IF(IFERROR(LOOKUP(0,0/FIND(摘要・科目対応表!$A$1:$A$300,貼り付け用!B181),摘要・科目対応表!$L$1:$L$300),0)="","",IFERROR(LOOKUP(0,0/FIND(摘要・科目対応表!$A$1:$A$300,貼り付け用!B181),摘要・科目対応表!$L$1:$L$300),"")))</f>
        <v/>
      </c>
      <c r="N181" t="str" cm="1">
        <f t="array" ref="N181">IF(AND(貼り付け用!C181="",貼り付け用!D181=""),"",IF(IFERROR(LOOKUP(0,0/FIND(摘要・科目対応表!$A$1:$A$300,貼り付け用!B181),摘要・科目対応表!$K$1:$K$300),0)=0,"",LOOKUP(0,0/FIND(摘要・科目対応表!$A$1:$A$300,貼り付け用!B181),摘要・科目対応表!$K$1:$K$300)))</f>
        <v/>
      </c>
      <c r="O181" t="str" cm="1">
        <f t="array" ref="O181">IF(AND(貼り付け用!C181="",貼り付け用!D181=""),"",IF(IFERROR(LOOKUP(0,0/FIND(摘要・科目対応表!$A$1:$A$300,貼り付け用!B181),摘要・科目対応表!$N$1:$N$300),0)=0,"",LOOKUP(0,0/FIND(摘要・科目対応表!$A$1:$A$300,貼り付け用!B181),摘要・科目対応表!$N$1:$N$300)))</f>
        <v/>
      </c>
      <c r="P181" t="str" cm="1">
        <f t="array" ref="P181">IF(AND(貼り付け用!C181="",貼り付け用!D181=""),"",IF(IFERROR(LOOKUP(0,0/FIND(摘要・科目対応表!$A$1:$A$300,貼り付け用!B181),摘要・科目対応表!$M$1:$M$300),0)=0,"",LOOKUP(0,0/FIND(摘要・科目対応表!$A$1:$A$300,貼り付け用!B181),摘要・科目対応表!$M$1:$M$300)))</f>
        <v/>
      </c>
    </row>
    <row r="182" spans="1:16">
      <c r="A182" t="str">
        <f>IF(貼り付け用!A182="","",1)</f>
        <v/>
      </c>
      <c r="B182" t="str">
        <f>IF(貼り付け用!A182="","",TEXT(貼り付け用!A182,"yyyymmdd"))</f>
        <v/>
      </c>
      <c r="C182" t="str" cm="1">
        <f t="array" ref="C182">IF(AND(貼り付け用!C182="",貼り付け用!D182=""),"",IF(貼り付け用!C182="",記入情報!$B$5,IF(IFERROR(LOOKUP(0,0/FIND(摘要・科目対応表!$A$1:$A$300,貼り付け用!B182),摘要・科目対応表!$C$1:$C$300),0)=0,記入情報!$B$1,LOOKUP(0,0/FIND(摘要・科目対応表!$A$1:$A$300,貼り付け用!B182),摘要・科目対応表!$C$1:$C$300))))</f>
        <v/>
      </c>
      <c r="D182" t="str" cm="1">
        <f t="array" ref="D182">IF(AND(貼り付け用!C182="",貼り付け用!D182=""),"",IF(貼り付け用!C182="",記入情報!$B$6,IF(IFERROR(LOOKUP(0,0/FIND(摘要・科目対応表!$A$1:$A$300,貼り付け用!B182),摘要・科目対応表!$D$1:$D$300),0)=0,記入情報!$B$2,LOOKUP(0,0/FIND(摘要・科目対応表!$A$1:$A$300,貼り付け用!B182),摘要・科目対応表!$D$1:$D$300))))</f>
        <v/>
      </c>
      <c r="E182" t="str" cm="1">
        <f t="array" ref="E182">IF(AND(貼り付け用!C182="",貼り付け用!D182=""),"",IF(貼り付け用!C182="",記入情報!$B$7,IF(IFERROR(LOOKUP(0,0/FIND(摘要・科目対応表!$A$1:$A$300,貼り付け用!B182),摘要・科目対応表!$E$1:$E$300),0)=0,"",LOOKUP(0,0/FIND(摘要・科目対応表!$A$1:$A$300,貼り付け用!B182),摘要・科目対応表!$E$1:$E$300))))&amp;""</f>
        <v/>
      </c>
      <c r="F182" t="str" cm="1">
        <f t="array" ref="F182">IF(AND(貼り付け用!C182="",貼り付け用!D182=""),"",IF(貼り付け用!C182="",記入情報!$B$8,IF(IFERROR(LOOKUP(0,0/FIND(摘要・科目対応表!$A$1:$A$300,貼り付け用!B182),摘要・科目対応表!$F$1:$F$300),0)=0,"",LOOKUP(0,0/FIND(摘要・科目対応表!$A$1:$A$300,貼り付け用!B182),摘要・科目対応表!$F$1:$F$300))))&amp;""</f>
        <v/>
      </c>
      <c r="G182" t="str" cm="1">
        <f t="array" ref="G182">IF(AND(貼り付け用!C182="",貼り付け用!D182=""),"",IF(貼り付け用!C182&lt;&gt;"",記入情報!$B$5,IF(IFERROR(LOOKUP(0,0/FIND(摘要・科目対応表!$A$1:$A$300,貼り付け用!B182),摘要・科目対応表!$G$1:$G$300),0)=0,記入情報!$B$3,LOOKUP(0,0/FIND(摘要・科目対応表!$A$1:$A$300,貼り付け用!B182),摘要・科目対応表!$G$1:$G$300))))</f>
        <v/>
      </c>
      <c r="H182" t="str" cm="1">
        <f t="array" ref="H182">IF(AND(貼り付け用!C182="",貼り付け用!D182=""),"",IF(貼り付け用!C182&lt;&gt;"",記入情報!$B$6,IF(IFERROR(LOOKUP(0,0/FIND(摘要・科目対応表!$A$1:$A$300,貼り付け用!B182),摘要・科目対応表!$H$1:$H$300),0)=0,記入情報!$B$4,LOOKUP(0,0/FIND(摘要・科目対応表!$A$1:$A$300,貼り付け用!B182),摘要・科目対応表!$H$1:$H$300))))</f>
        <v/>
      </c>
      <c r="I182" t="str" cm="1">
        <f t="array" ref="I182">IF(AND(貼り付け用!C182="",貼り付け用!D182=""),"",IF(貼り付け用!C182&lt;&gt;"",記入情報!$B$7,IF(IFERROR(LOOKUP(0,0/FIND(摘要・科目対応表!$A$1:$A$300,貼り付け用!B182),摘要・科目対応表!$I$1:$I$300),0)=0,"",LOOKUP(0,0/FIND(摘要・科目対応表!$A$1:$A$300,貼り付け用!B182),摘要・科目対応表!$I$1:$I$300))))&amp;""</f>
        <v/>
      </c>
      <c r="J182" t="str" cm="1">
        <f t="array" ref="J182">IF(AND(貼り付け用!C182="",貼り付け用!D182=""),"",IF(貼り付け用!C182&lt;&gt;"",記入情報!$B$8,IF(IFERROR(LOOKUP(0,0/FIND(摘要・科目対応表!$A$1:$A$300,貼り付け用!B182),摘要・科目対応表!$J$1:$J$300),0)=0,"",LOOKUP(0,0/FIND(摘要・科目対応表!$A$1:$A$300,貼り付け用!B182),摘要・科目対応表!$J$1:$J$300))))&amp;""</f>
        <v/>
      </c>
      <c r="K182" t="str">
        <f>IF(AND(貼り付け用!D182="",貼り付け用!C182=""),"",IF(貼り付け用!D182="",貼り付け用!C182,貼り付け用!D182))</f>
        <v/>
      </c>
      <c r="L182" t="str" cm="1">
        <f t="array" ref="L182">IF(貼り付け用!B182="","",IF(IFERROR(LOOKUP(0,0/FIND(摘要・科目対応表!$A$1:$A$300,貼り付け用!B182),摘要・科目対応表!$B$1:$B$300),0)=0,貼り付け用!B182,LOOKUP(0,0/FIND(摘要・科目対応表!$A$1:$A$300,貼り付け用!B182),摘要・科目対応表!$B$1:$B$300)))</f>
        <v/>
      </c>
      <c r="M182" t="str" cm="1">
        <f t="array" ref="M182">IF(AND(貼り付け用!C182="",貼り付け用!D182=""),"",IF(IFERROR(LOOKUP(0,0/FIND(摘要・科目対応表!$A$1:$A$300,貼り付け用!B182),摘要・科目対応表!$L$1:$L$300),0)="","",IFERROR(LOOKUP(0,0/FIND(摘要・科目対応表!$A$1:$A$300,貼り付け用!B182),摘要・科目対応表!$L$1:$L$300),"")))</f>
        <v/>
      </c>
      <c r="N182" t="str" cm="1">
        <f t="array" ref="N182">IF(AND(貼り付け用!C182="",貼り付け用!D182=""),"",IF(IFERROR(LOOKUP(0,0/FIND(摘要・科目対応表!$A$1:$A$300,貼り付け用!B182),摘要・科目対応表!$K$1:$K$300),0)=0,"",LOOKUP(0,0/FIND(摘要・科目対応表!$A$1:$A$300,貼り付け用!B182),摘要・科目対応表!$K$1:$K$300)))</f>
        <v/>
      </c>
      <c r="O182" t="str" cm="1">
        <f t="array" ref="O182">IF(AND(貼り付け用!C182="",貼り付け用!D182=""),"",IF(IFERROR(LOOKUP(0,0/FIND(摘要・科目対応表!$A$1:$A$300,貼り付け用!B182),摘要・科目対応表!$N$1:$N$300),0)=0,"",LOOKUP(0,0/FIND(摘要・科目対応表!$A$1:$A$300,貼り付け用!B182),摘要・科目対応表!$N$1:$N$300)))</f>
        <v/>
      </c>
      <c r="P182" t="str" cm="1">
        <f t="array" ref="P182">IF(AND(貼り付け用!C182="",貼り付け用!D182=""),"",IF(IFERROR(LOOKUP(0,0/FIND(摘要・科目対応表!$A$1:$A$300,貼り付け用!B182),摘要・科目対応表!$M$1:$M$300),0)=0,"",LOOKUP(0,0/FIND(摘要・科目対応表!$A$1:$A$300,貼り付け用!B182),摘要・科目対応表!$M$1:$M$300)))</f>
        <v/>
      </c>
    </row>
    <row r="183" spans="1:16">
      <c r="A183" t="str">
        <f>IF(貼り付け用!A183="","",1)</f>
        <v/>
      </c>
      <c r="B183" t="str">
        <f>IF(貼り付け用!A183="","",TEXT(貼り付け用!A183,"yyyymmdd"))</f>
        <v/>
      </c>
      <c r="C183" t="str" cm="1">
        <f t="array" ref="C183">IF(AND(貼り付け用!C183="",貼り付け用!D183=""),"",IF(貼り付け用!C183="",記入情報!$B$5,IF(IFERROR(LOOKUP(0,0/FIND(摘要・科目対応表!$A$1:$A$300,貼り付け用!B183),摘要・科目対応表!$C$1:$C$300),0)=0,記入情報!$B$1,LOOKUP(0,0/FIND(摘要・科目対応表!$A$1:$A$300,貼り付け用!B183),摘要・科目対応表!$C$1:$C$300))))</f>
        <v/>
      </c>
      <c r="D183" t="str" cm="1">
        <f t="array" ref="D183">IF(AND(貼り付け用!C183="",貼り付け用!D183=""),"",IF(貼り付け用!C183="",記入情報!$B$6,IF(IFERROR(LOOKUP(0,0/FIND(摘要・科目対応表!$A$1:$A$300,貼り付け用!B183),摘要・科目対応表!$D$1:$D$300),0)=0,記入情報!$B$2,LOOKUP(0,0/FIND(摘要・科目対応表!$A$1:$A$300,貼り付け用!B183),摘要・科目対応表!$D$1:$D$300))))</f>
        <v/>
      </c>
      <c r="E183" t="str" cm="1">
        <f t="array" ref="E183">IF(AND(貼り付け用!C183="",貼り付け用!D183=""),"",IF(貼り付け用!C183="",記入情報!$B$7,IF(IFERROR(LOOKUP(0,0/FIND(摘要・科目対応表!$A$1:$A$300,貼り付け用!B183),摘要・科目対応表!$E$1:$E$300),0)=0,"",LOOKUP(0,0/FIND(摘要・科目対応表!$A$1:$A$300,貼り付け用!B183),摘要・科目対応表!$E$1:$E$300))))&amp;""</f>
        <v/>
      </c>
      <c r="F183" t="str" cm="1">
        <f t="array" ref="F183">IF(AND(貼り付け用!C183="",貼り付け用!D183=""),"",IF(貼り付け用!C183="",記入情報!$B$8,IF(IFERROR(LOOKUP(0,0/FIND(摘要・科目対応表!$A$1:$A$300,貼り付け用!B183),摘要・科目対応表!$F$1:$F$300),0)=0,"",LOOKUP(0,0/FIND(摘要・科目対応表!$A$1:$A$300,貼り付け用!B183),摘要・科目対応表!$F$1:$F$300))))&amp;""</f>
        <v/>
      </c>
      <c r="G183" t="str" cm="1">
        <f t="array" ref="G183">IF(AND(貼り付け用!C183="",貼り付け用!D183=""),"",IF(貼り付け用!C183&lt;&gt;"",記入情報!$B$5,IF(IFERROR(LOOKUP(0,0/FIND(摘要・科目対応表!$A$1:$A$300,貼り付け用!B183),摘要・科目対応表!$G$1:$G$300),0)=0,記入情報!$B$3,LOOKUP(0,0/FIND(摘要・科目対応表!$A$1:$A$300,貼り付け用!B183),摘要・科目対応表!$G$1:$G$300))))</f>
        <v/>
      </c>
      <c r="H183" t="str" cm="1">
        <f t="array" ref="H183">IF(AND(貼り付け用!C183="",貼り付け用!D183=""),"",IF(貼り付け用!C183&lt;&gt;"",記入情報!$B$6,IF(IFERROR(LOOKUP(0,0/FIND(摘要・科目対応表!$A$1:$A$300,貼り付け用!B183),摘要・科目対応表!$H$1:$H$300),0)=0,記入情報!$B$4,LOOKUP(0,0/FIND(摘要・科目対応表!$A$1:$A$300,貼り付け用!B183),摘要・科目対応表!$H$1:$H$300))))</f>
        <v/>
      </c>
      <c r="I183" t="str" cm="1">
        <f t="array" ref="I183">IF(AND(貼り付け用!C183="",貼り付け用!D183=""),"",IF(貼り付け用!C183&lt;&gt;"",記入情報!$B$7,IF(IFERROR(LOOKUP(0,0/FIND(摘要・科目対応表!$A$1:$A$300,貼り付け用!B183),摘要・科目対応表!$I$1:$I$300),0)=0,"",LOOKUP(0,0/FIND(摘要・科目対応表!$A$1:$A$300,貼り付け用!B183),摘要・科目対応表!$I$1:$I$300))))&amp;""</f>
        <v/>
      </c>
      <c r="J183" t="str" cm="1">
        <f t="array" ref="J183">IF(AND(貼り付け用!C183="",貼り付け用!D183=""),"",IF(貼り付け用!C183&lt;&gt;"",記入情報!$B$8,IF(IFERROR(LOOKUP(0,0/FIND(摘要・科目対応表!$A$1:$A$300,貼り付け用!B183),摘要・科目対応表!$J$1:$J$300),0)=0,"",LOOKUP(0,0/FIND(摘要・科目対応表!$A$1:$A$300,貼り付け用!B183),摘要・科目対応表!$J$1:$J$300))))&amp;""</f>
        <v/>
      </c>
      <c r="K183" t="str">
        <f>IF(AND(貼り付け用!D183="",貼り付け用!C183=""),"",IF(貼り付け用!D183="",貼り付け用!C183,貼り付け用!D183))</f>
        <v/>
      </c>
      <c r="L183" t="str" cm="1">
        <f t="array" ref="L183">IF(貼り付け用!B183="","",IF(IFERROR(LOOKUP(0,0/FIND(摘要・科目対応表!$A$1:$A$300,貼り付け用!B183),摘要・科目対応表!$B$1:$B$300),0)=0,貼り付け用!B183,LOOKUP(0,0/FIND(摘要・科目対応表!$A$1:$A$300,貼り付け用!B183),摘要・科目対応表!$B$1:$B$300)))</f>
        <v/>
      </c>
      <c r="M183" t="str" cm="1">
        <f t="array" ref="M183">IF(AND(貼り付け用!C183="",貼り付け用!D183=""),"",IF(IFERROR(LOOKUP(0,0/FIND(摘要・科目対応表!$A$1:$A$300,貼り付け用!B183),摘要・科目対応表!$L$1:$L$300),0)="","",IFERROR(LOOKUP(0,0/FIND(摘要・科目対応表!$A$1:$A$300,貼り付け用!B183),摘要・科目対応表!$L$1:$L$300),"")))</f>
        <v/>
      </c>
      <c r="N183" t="str" cm="1">
        <f t="array" ref="N183">IF(AND(貼り付け用!C183="",貼り付け用!D183=""),"",IF(IFERROR(LOOKUP(0,0/FIND(摘要・科目対応表!$A$1:$A$300,貼り付け用!B183),摘要・科目対応表!$K$1:$K$300),0)=0,"",LOOKUP(0,0/FIND(摘要・科目対応表!$A$1:$A$300,貼り付け用!B183),摘要・科目対応表!$K$1:$K$300)))</f>
        <v/>
      </c>
      <c r="O183" t="str" cm="1">
        <f t="array" ref="O183">IF(AND(貼り付け用!C183="",貼り付け用!D183=""),"",IF(IFERROR(LOOKUP(0,0/FIND(摘要・科目対応表!$A$1:$A$300,貼り付け用!B183),摘要・科目対応表!$N$1:$N$300),0)=0,"",LOOKUP(0,0/FIND(摘要・科目対応表!$A$1:$A$300,貼り付け用!B183),摘要・科目対応表!$N$1:$N$300)))</f>
        <v/>
      </c>
      <c r="P183" t="str" cm="1">
        <f t="array" ref="P183">IF(AND(貼り付け用!C183="",貼り付け用!D183=""),"",IF(IFERROR(LOOKUP(0,0/FIND(摘要・科目対応表!$A$1:$A$300,貼り付け用!B183),摘要・科目対応表!$M$1:$M$300),0)=0,"",LOOKUP(0,0/FIND(摘要・科目対応表!$A$1:$A$300,貼り付け用!B183),摘要・科目対応表!$M$1:$M$300)))</f>
        <v/>
      </c>
    </row>
    <row r="184" spans="1:16">
      <c r="A184" t="str">
        <f>IF(貼り付け用!A184="","",1)</f>
        <v/>
      </c>
      <c r="B184" t="str">
        <f>IF(貼り付け用!A184="","",TEXT(貼り付け用!A184,"yyyymmdd"))</f>
        <v/>
      </c>
      <c r="C184" t="str" cm="1">
        <f t="array" ref="C184">IF(AND(貼り付け用!C184="",貼り付け用!D184=""),"",IF(貼り付け用!C184="",記入情報!$B$5,IF(IFERROR(LOOKUP(0,0/FIND(摘要・科目対応表!$A$1:$A$300,貼り付け用!B184),摘要・科目対応表!$C$1:$C$300),0)=0,記入情報!$B$1,LOOKUP(0,0/FIND(摘要・科目対応表!$A$1:$A$300,貼り付け用!B184),摘要・科目対応表!$C$1:$C$300))))</f>
        <v/>
      </c>
      <c r="D184" t="str" cm="1">
        <f t="array" ref="D184">IF(AND(貼り付け用!C184="",貼り付け用!D184=""),"",IF(貼り付け用!C184="",記入情報!$B$6,IF(IFERROR(LOOKUP(0,0/FIND(摘要・科目対応表!$A$1:$A$300,貼り付け用!B184),摘要・科目対応表!$D$1:$D$300),0)=0,記入情報!$B$2,LOOKUP(0,0/FIND(摘要・科目対応表!$A$1:$A$300,貼り付け用!B184),摘要・科目対応表!$D$1:$D$300))))</f>
        <v/>
      </c>
      <c r="E184" t="str" cm="1">
        <f t="array" ref="E184">IF(AND(貼り付け用!C184="",貼り付け用!D184=""),"",IF(貼り付け用!C184="",記入情報!$B$7,IF(IFERROR(LOOKUP(0,0/FIND(摘要・科目対応表!$A$1:$A$300,貼り付け用!B184),摘要・科目対応表!$E$1:$E$300),0)=0,"",LOOKUP(0,0/FIND(摘要・科目対応表!$A$1:$A$300,貼り付け用!B184),摘要・科目対応表!$E$1:$E$300))))&amp;""</f>
        <v/>
      </c>
      <c r="F184" t="str" cm="1">
        <f t="array" ref="F184">IF(AND(貼り付け用!C184="",貼り付け用!D184=""),"",IF(貼り付け用!C184="",記入情報!$B$8,IF(IFERROR(LOOKUP(0,0/FIND(摘要・科目対応表!$A$1:$A$300,貼り付け用!B184),摘要・科目対応表!$F$1:$F$300),0)=0,"",LOOKUP(0,0/FIND(摘要・科目対応表!$A$1:$A$300,貼り付け用!B184),摘要・科目対応表!$F$1:$F$300))))&amp;""</f>
        <v/>
      </c>
      <c r="G184" t="str" cm="1">
        <f t="array" ref="G184">IF(AND(貼り付け用!C184="",貼り付け用!D184=""),"",IF(貼り付け用!C184&lt;&gt;"",記入情報!$B$5,IF(IFERROR(LOOKUP(0,0/FIND(摘要・科目対応表!$A$1:$A$300,貼り付け用!B184),摘要・科目対応表!$G$1:$G$300),0)=0,記入情報!$B$3,LOOKUP(0,0/FIND(摘要・科目対応表!$A$1:$A$300,貼り付け用!B184),摘要・科目対応表!$G$1:$G$300))))</f>
        <v/>
      </c>
      <c r="H184" t="str" cm="1">
        <f t="array" ref="H184">IF(AND(貼り付け用!C184="",貼り付け用!D184=""),"",IF(貼り付け用!C184&lt;&gt;"",記入情報!$B$6,IF(IFERROR(LOOKUP(0,0/FIND(摘要・科目対応表!$A$1:$A$300,貼り付け用!B184),摘要・科目対応表!$H$1:$H$300),0)=0,記入情報!$B$4,LOOKUP(0,0/FIND(摘要・科目対応表!$A$1:$A$300,貼り付け用!B184),摘要・科目対応表!$H$1:$H$300))))</f>
        <v/>
      </c>
      <c r="I184" t="str" cm="1">
        <f t="array" ref="I184">IF(AND(貼り付け用!C184="",貼り付け用!D184=""),"",IF(貼り付け用!C184&lt;&gt;"",記入情報!$B$7,IF(IFERROR(LOOKUP(0,0/FIND(摘要・科目対応表!$A$1:$A$300,貼り付け用!B184),摘要・科目対応表!$I$1:$I$300),0)=0,"",LOOKUP(0,0/FIND(摘要・科目対応表!$A$1:$A$300,貼り付け用!B184),摘要・科目対応表!$I$1:$I$300))))&amp;""</f>
        <v/>
      </c>
      <c r="J184" t="str" cm="1">
        <f t="array" ref="J184">IF(AND(貼り付け用!C184="",貼り付け用!D184=""),"",IF(貼り付け用!C184&lt;&gt;"",記入情報!$B$8,IF(IFERROR(LOOKUP(0,0/FIND(摘要・科目対応表!$A$1:$A$300,貼り付け用!B184),摘要・科目対応表!$J$1:$J$300),0)=0,"",LOOKUP(0,0/FIND(摘要・科目対応表!$A$1:$A$300,貼り付け用!B184),摘要・科目対応表!$J$1:$J$300))))&amp;""</f>
        <v/>
      </c>
      <c r="K184" t="str">
        <f>IF(AND(貼り付け用!D184="",貼り付け用!C184=""),"",IF(貼り付け用!D184="",貼り付け用!C184,貼り付け用!D184))</f>
        <v/>
      </c>
      <c r="L184" t="str" cm="1">
        <f t="array" ref="L184">IF(貼り付け用!B184="","",IF(IFERROR(LOOKUP(0,0/FIND(摘要・科目対応表!$A$1:$A$300,貼り付け用!B184),摘要・科目対応表!$B$1:$B$300),0)=0,貼り付け用!B184,LOOKUP(0,0/FIND(摘要・科目対応表!$A$1:$A$300,貼り付け用!B184),摘要・科目対応表!$B$1:$B$300)))</f>
        <v/>
      </c>
      <c r="M184" t="str" cm="1">
        <f t="array" ref="M184">IF(AND(貼り付け用!C184="",貼り付け用!D184=""),"",IF(IFERROR(LOOKUP(0,0/FIND(摘要・科目対応表!$A$1:$A$300,貼り付け用!B184),摘要・科目対応表!$L$1:$L$300),0)="","",IFERROR(LOOKUP(0,0/FIND(摘要・科目対応表!$A$1:$A$300,貼り付け用!B184),摘要・科目対応表!$L$1:$L$300),"")))</f>
        <v/>
      </c>
      <c r="N184" t="str" cm="1">
        <f t="array" ref="N184">IF(AND(貼り付け用!C184="",貼り付け用!D184=""),"",IF(IFERROR(LOOKUP(0,0/FIND(摘要・科目対応表!$A$1:$A$300,貼り付け用!B184),摘要・科目対応表!$K$1:$K$300),0)=0,"",LOOKUP(0,0/FIND(摘要・科目対応表!$A$1:$A$300,貼り付け用!B184),摘要・科目対応表!$K$1:$K$300)))</f>
        <v/>
      </c>
      <c r="O184" t="str" cm="1">
        <f t="array" ref="O184">IF(AND(貼り付け用!C184="",貼り付け用!D184=""),"",IF(IFERROR(LOOKUP(0,0/FIND(摘要・科目対応表!$A$1:$A$300,貼り付け用!B184),摘要・科目対応表!$N$1:$N$300),0)=0,"",LOOKUP(0,0/FIND(摘要・科目対応表!$A$1:$A$300,貼り付け用!B184),摘要・科目対応表!$N$1:$N$300)))</f>
        <v/>
      </c>
      <c r="P184" t="str" cm="1">
        <f t="array" ref="P184">IF(AND(貼り付け用!C184="",貼り付け用!D184=""),"",IF(IFERROR(LOOKUP(0,0/FIND(摘要・科目対応表!$A$1:$A$300,貼り付け用!B184),摘要・科目対応表!$M$1:$M$300),0)=0,"",LOOKUP(0,0/FIND(摘要・科目対応表!$A$1:$A$300,貼り付け用!B184),摘要・科目対応表!$M$1:$M$300)))</f>
        <v/>
      </c>
    </row>
    <row r="185" spans="1:16">
      <c r="A185" t="str">
        <f>IF(貼り付け用!A185="","",1)</f>
        <v/>
      </c>
      <c r="B185" t="str">
        <f>IF(貼り付け用!A185="","",TEXT(貼り付け用!A185,"yyyymmdd"))</f>
        <v/>
      </c>
      <c r="C185" t="str" cm="1">
        <f t="array" ref="C185">IF(AND(貼り付け用!C185="",貼り付け用!D185=""),"",IF(貼り付け用!C185="",記入情報!$B$5,IF(IFERROR(LOOKUP(0,0/FIND(摘要・科目対応表!$A$1:$A$300,貼り付け用!B185),摘要・科目対応表!$C$1:$C$300),0)=0,記入情報!$B$1,LOOKUP(0,0/FIND(摘要・科目対応表!$A$1:$A$300,貼り付け用!B185),摘要・科目対応表!$C$1:$C$300))))</f>
        <v/>
      </c>
      <c r="D185" t="str" cm="1">
        <f t="array" ref="D185">IF(AND(貼り付け用!C185="",貼り付け用!D185=""),"",IF(貼り付け用!C185="",記入情報!$B$6,IF(IFERROR(LOOKUP(0,0/FIND(摘要・科目対応表!$A$1:$A$300,貼り付け用!B185),摘要・科目対応表!$D$1:$D$300),0)=0,記入情報!$B$2,LOOKUP(0,0/FIND(摘要・科目対応表!$A$1:$A$300,貼り付け用!B185),摘要・科目対応表!$D$1:$D$300))))</f>
        <v/>
      </c>
      <c r="E185" t="str" cm="1">
        <f t="array" ref="E185">IF(AND(貼り付け用!C185="",貼り付け用!D185=""),"",IF(貼り付け用!C185="",記入情報!$B$7,IF(IFERROR(LOOKUP(0,0/FIND(摘要・科目対応表!$A$1:$A$300,貼り付け用!B185),摘要・科目対応表!$E$1:$E$300),0)=0,"",LOOKUP(0,0/FIND(摘要・科目対応表!$A$1:$A$300,貼り付け用!B185),摘要・科目対応表!$E$1:$E$300))))&amp;""</f>
        <v/>
      </c>
      <c r="F185" t="str" cm="1">
        <f t="array" ref="F185">IF(AND(貼り付け用!C185="",貼り付け用!D185=""),"",IF(貼り付け用!C185="",記入情報!$B$8,IF(IFERROR(LOOKUP(0,0/FIND(摘要・科目対応表!$A$1:$A$300,貼り付け用!B185),摘要・科目対応表!$F$1:$F$300),0)=0,"",LOOKUP(0,0/FIND(摘要・科目対応表!$A$1:$A$300,貼り付け用!B185),摘要・科目対応表!$F$1:$F$300))))&amp;""</f>
        <v/>
      </c>
      <c r="G185" t="str" cm="1">
        <f t="array" ref="G185">IF(AND(貼り付け用!C185="",貼り付け用!D185=""),"",IF(貼り付け用!C185&lt;&gt;"",記入情報!$B$5,IF(IFERROR(LOOKUP(0,0/FIND(摘要・科目対応表!$A$1:$A$300,貼り付け用!B185),摘要・科目対応表!$G$1:$G$300),0)=0,記入情報!$B$3,LOOKUP(0,0/FIND(摘要・科目対応表!$A$1:$A$300,貼り付け用!B185),摘要・科目対応表!$G$1:$G$300))))</f>
        <v/>
      </c>
      <c r="H185" t="str" cm="1">
        <f t="array" ref="H185">IF(AND(貼り付け用!C185="",貼り付け用!D185=""),"",IF(貼り付け用!C185&lt;&gt;"",記入情報!$B$6,IF(IFERROR(LOOKUP(0,0/FIND(摘要・科目対応表!$A$1:$A$300,貼り付け用!B185),摘要・科目対応表!$H$1:$H$300),0)=0,記入情報!$B$4,LOOKUP(0,0/FIND(摘要・科目対応表!$A$1:$A$300,貼り付け用!B185),摘要・科目対応表!$H$1:$H$300))))</f>
        <v/>
      </c>
      <c r="I185" t="str" cm="1">
        <f t="array" ref="I185">IF(AND(貼り付け用!C185="",貼り付け用!D185=""),"",IF(貼り付け用!C185&lt;&gt;"",記入情報!$B$7,IF(IFERROR(LOOKUP(0,0/FIND(摘要・科目対応表!$A$1:$A$300,貼り付け用!B185),摘要・科目対応表!$I$1:$I$300),0)=0,"",LOOKUP(0,0/FIND(摘要・科目対応表!$A$1:$A$300,貼り付け用!B185),摘要・科目対応表!$I$1:$I$300))))&amp;""</f>
        <v/>
      </c>
      <c r="J185" t="str" cm="1">
        <f t="array" ref="J185">IF(AND(貼り付け用!C185="",貼り付け用!D185=""),"",IF(貼り付け用!C185&lt;&gt;"",記入情報!$B$8,IF(IFERROR(LOOKUP(0,0/FIND(摘要・科目対応表!$A$1:$A$300,貼り付け用!B185),摘要・科目対応表!$J$1:$J$300),0)=0,"",LOOKUP(0,0/FIND(摘要・科目対応表!$A$1:$A$300,貼り付け用!B185),摘要・科目対応表!$J$1:$J$300))))&amp;""</f>
        <v/>
      </c>
      <c r="K185" t="str">
        <f>IF(AND(貼り付け用!D185="",貼り付け用!C185=""),"",IF(貼り付け用!D185="",貼り付け用!C185,貼り付け用!D185))</f>
        <v/>
      </c>
      <c r="L185" t="str" cm="1">
        <f t="array" ref="L185">IF(貼り付け用!B185="","",IF(IFERROR(LOOKUP(0,0/FIND(摘要・科目対応表!$A$1:$A$300,貼り付け用!B185),摘要・科目対応表!$B$1:$B$300),0)=0,貼り付け用!B185,LOOKUP(0,0/FIND(摘要・科目対応表!$A$1:$A$300,貼り付け用!B185),摘要・科目対応表!$B$1:$B$300)))</f>
        <v/>
      </c>
      <c r="M185" t="str" cm="1">
        <f t="array" ref="M185">IF(AND(貼り付け用!C185="",貼り付け用!D185=""),"",IF(IFERROR(LOOKUP(0,0/FIND(摘要・科目対応表!$A$1:$A$300,貼り付け用!B185),摘要・科目対応表!$L$1:$L$300),0)="","",IFERROR(LOOKUP(0,0/FIND(摘要・科目対応表!$A$1:$A$300,貼り付け用!B185),摘要・科目対応表!$L$1:$L$300),"")))</f>
        <v/>
      </c>
      <c r="N185" t="str" cm="1">
        <f t="array" ref="N185">IF(AND(貼り付け用!C185="",貼り付け用!D185=""),"",IF(IFERROR(LOOKUP(0,0/FIND(摘要・科目対応表!$A$1:$A$300,貼り付け用!B185),摘要・科目対応表!$K$1:$K$300),0)=0,"",LOOKUP(0,0/FIND(摘要・科目対応表!$A$1:$A$300,貼り付け用!B185),摘要・科目対応表!$K$1:$K$300)))</f>
        <v/>
      </c>
      <c r="O185" t="str" cm="1">
        <f t="array" ref="O185">IF(AND(貼り付け用!C185="",貼り付け用!D185=""),"",IF(IFERROR(LOOKUP(0,0/FIND(摘要・科目対応表!$A$1:$A$300,貼り付け用!B185),摘要・科目対応表!$N$1:$N$300),0)=0,"",LOOKUP(0,0/FIND(摘要・科目対応表!$A$1:$A$300,貼り付け用!B185),摘要・科目対応表!$N$1:$N$300)))</f>
        <v/>
      </c>
      <c r="P185" t="str" cm="1">
        <f t="array" ref="P185">IF(AND(貼り付け用!C185="",貼り付け用!D185=""),"",IF(IFERROR(LOOKUP(0,0/FIND(摘要・科目対応表!$A$1:$A$300,貼り付け用!B185),摘要・科目対応表!$M$1:$M$300),0)=0,"",LOOKUP(0,0/FIND(摘要・科目対応表!$A$1:$A$300,貼り付け用!B185),摘要・科目対応表!$M$1:$M$300)))</f>
        <v/>
      </c>
    </row>
    <row r="186" spans="1:16">
      <c r="A186" t="str">
        <f>IF(貼り付け用!A186="","",1)</f>
        <v/>
      </c>
      <c r="B186" t="str">
        <f>IF(貼り付け用!A186="","",TEXT(貼り付け用!A186,"yyyymmdd"))</f>
        <v/>
      </c>
      <c r="C186" t="str" cm="1">
        <f t="array" ref="C186">IF(AND(貼り付け用!C186="",貼り付け用!D186=""),"",IF(貼り付け用!C186="",記入情報!$B$5,IF(IFERROR(LOOKUP(0,0/FIND(摘要・科目対応表!$A$1:$A$300,貼り付け用!B186),摘要・科目対応表!$C$1:$C$300),0)=0,記入情報!$B$1,LOOKUP(0,0/FIND(摘要・科目対応表!$A$1:$A$300,貼り付け用!B186),摘要・科目対応表!$C$1:$C$300))))</f>
        <v/>
      </c>
      <c r="D186" t="str" cm="1">
        <f t="array" ref="D186">IF(AND(貼り付け用!C186="",貼り付け用!D186=""),"",IF(貼り付け用!C186="",記入情報!$B$6,IF(IFERROR(LOOKUP(0,0/FIND(摘要・科目対応表!$A$1:$A$300,貼り付け用!B186),摘要・科目対応表!$D$1:$D$300),0)=0,記入情報!$B$2,LOOKUP(0,0/FIND(摘要・科目対応表!$A$1:$A$300,貼り付け用!B186),摘要・科目対応表!$D$1:$D$300))))</f>
        <v/>
      </c>
      <c r="E186" t="str" cm="1">
        <f t="array" ref="E186">IF(AND(貼り付け用!C186="",貼り付け用!D186=""),"",IF(貼り付け用!C186="",記入情報!$B$7,IF(IFERROR(LOOKUP(0,0/FIND(摘要・科目対応表!$A$1:$A$300,貼り付け用!B186),摘要・科目対応表!$E$1:$E$300),0)=0,"",LOOKUP(0,0/FIND(摘要・科目対応表!$A$1:$A$300,貼り付け用!B186),摘要・科目対応表!$E$1:$E$300))))&amp;""</f>
        <v/>
      </c>
      <c r="F186" t="str" cm="1">
        <f t="array" ref="F186">IF(AND(貼り付け用!C186="",貼り付け用!D186=""),"",IF(貼り付け用!C186="",記入情報!$B$8,IF(IFERROR(LOOKUP(0,0/FIND(摘要・科目対応表!$A$1:$A$300,貼り付け用!B186),摘要・科目対応表!$F$1:$F$300),0)=0,"",LOOKUP(0,0/FIND(摘要・科目対応表!$A$1:$A$300,貼り付け用!B186),摘要・科目対応表!$F$1:$F$300))))&amp;""</f>
        <v/>
      </c>
      <c r="G186" t="str" cm="1">
        <f t="array" ref="G186">IF(AND(貼り付け用!C186="",貼り付け用!D186=""),"",IF(貼り付け用!C186&lt;&gt;"",記入情報!$B$5,IF(IFERROR(LOOKUP(0,0/FIND(摘要・科目対応表!$A$1:$A$300,貼り付け用!B186),摘要・科目対応表!$G$1:$G$300),0)=0,記入情報!$B$3,LOOKUP(0,0/FIND(摘要・科目対応表!$A$1:$A$300,貼り付け用!B186),摘要・科目対応表!$G$1:$G$300))))</f>
        <v/>
      </c>
      <c r="H186" t="str" cm="1">
        <f t="array" ref="H186">IF(AND(貼り付け用!C186="",貼り付け用!D186=""),"",IF(貼り付け用!C186&lt;&gt;"",記入情報!$B$6,IF(IFERROR(LOOKUP(0,0/FIND(摘要・科目対応表!$A$1:$A$300,貼り付け用!B186),摘要・科目対応表!$H$1:$H$300),0)=0,記入情報!$B$4,LOOKUP(0,0/FIND(摘要・科目対応表!$A$1:$A$300,貼り付け用!B186),摘要・科目対応表!$H$1:$H$300))))</f>
        <v/>
      </c>
      <c r="I186" t="str" cm="1">
        <f t="array" ref="I186">IF(AND(貼り付け用!C186="",貼り付け用!D186=""),"",IF(貼り付け用!C186&lt;&gt;"",記入情報!$B$7,IF(IFERROR(LOOKUP(0,0/FIND(摘要・科目対応表!$A$1:$A$300,貼り付け用!B186),摘要・科目対応表!$I$1:$I$300),0)=0,"",LOOKUP(0,0/FIND(摘要・科目対応表!$A$1:$A$300,貼り付け用!B186),摘要・科目対応表!$I$1:$I$300))))&amp;""</f>
        <v/>
      </c>
      <c r="J186" t="str" cm="1">
        <f t="array" ref="J186">IF(AND(貼り付け用!C186="",貼り付け用!D186=""),"",IF(貼り付け用!C186&lt;&gt;"",記入情報!$B$8,IF(IFERROR(LOOKUP(0,0/FIND(摘要・科目対応表!$A$1:$A$300,貼り付け用!B186),摘要・科目対応表!$J$1:$J$300),0)=0,"",LOOKUP(0,0/FIND(摘要・科目対応表!$A$1:$A$300,貼り付け用!B186),摘要・科目対応表!$J$1:$J$300))))&amp;""</f>
        <v/>
      </c>
      <c r="K186" t="str">
        <f>IF(AND(貼り付け用!D186="",貼り付け用!C186=""),"",IF(貼り付け用!D186="",貼り付け用!C186,貼り付け用!D186))</f>
        <v/>
      </c>
      <c r="L186" t="str" cm="1">
        <f t="array" ref="L186">IF(貼り付け用!B186="","",IF(IFERROR(LOOKUP(0,0/FIND(摘要・科目対応表!$A$1:$A$300,貼り付け用!B186),摘要・科目対応表!$B$1:$B$300),0)=0,貼り付け用!B186,LOOKUP(0,0/FIND(摘要・科目対応表!$A$1:$A$300,貼り付け用!B186),摘要・科目対応表!$B$1:$B$300)))</f>
        <v/>
      </c>
      <c r="M186" t="str" cm="1">
        <f t="array" ref="M186">IF(AND(貼り付け用!C186="",貼り付け用!D186=""),"",IF(IFERROR(LOOKUP(0,0/FIND(摘要・科目対応表!$A$1:$A$300,貼り付け用!B186),摘要・科目対応表!$L$1:$L$300),0)="","",IFERROR(LOOKUP(0,0/FIND(摘要・科目対応表!$A$1:$A$300,貼り付け用!B186),摘要・科目対応表!$L$1:$L$300),"")))</f>
        <v/>
      </c>
      <c r="N186" t="str" cm="1">
        <f t="array" ref="N186">IF(AND(貼り付け用!C186="",貼り付け用!D186=""),"",IF(IFERROR(LOOKUP(0,0/FIND(摘要・科目対応表!$A$1:$A$300,貼り付け用!B186),摘要・科目対応表!$K$1:$K$300),0)=0,"",LOOKUP(0,0/FIND(摘要・科目対応表!$A$1:$A$300,貼り付け用!B186),摘要・科目対応表!$K$1:$K$300)))</f>
        <v/>
      </c>
      <c r="O186" t="str" cm="1">
        <f t="array" ref="O186">IF(AND(貼り付け用!C186="",貼り付け用!D186=""),"",IF(IFERROR(LOOKUP(0,0/FIND(摘要・科目対応表!$A$1:$A$300,貼り付け用!B186),摘要・科目対応表!$N$1:$N$300),0)=0,"",LOOKUP(0,0/FIND(摘要・科目対応表!$A$1:$A$300,貼り付け用!B186),摘要・科目対応表!$N$1:$N$300)))</f>
        <v/>
      </c>
      <c r="P186" t="str" cm="1">
        <f t="array" ref="P186">IF(AND(貼り付け用!C186="",貼り付け用!D186=""),"",IF(IFERROR(LOOKUP(0,0/FIND(摘要・科目対応表!$A$1:$A$300,貼り付け用!B186),摘要・科目対応表!$M$1:$M$300),0)=0,"",LOOKUP(0,0/FIND(摘要・科目対応表!$A$1:$A$300,貼り付け用!B186),摘要・科目対応表!$M$1:$M$300)))</f>
        <v/>
      </c>
    </row>
    <row r="187" spans="1:16">
      <c r="A187" t="str">
        <f>IF(貼り付け用!A187="","",1)</f>
        <v/>
      </c>
      <c r="B187" t="str">
        <f>IF(貼り付け用!A187="","",TEXT(貼り付け用!A187,"yyyymmdd"))</f>
        <v/>
      </c>
      <c r="C187" t="str" cm="1">
        <f t="array" ref="C187">IF(AND(貼り付け用!C187="",貼り付け用!D187=""),"",IF(貼り付け用!C187="",記入情報!$B$5,IF(IFERROR(LOOKUP(0,0/FIND(摘要・科目対応表!$A$1:$A$300,貼り付け用!B187),摘要・科目対応表!$C$1:$C$300),0)=0,記入情報!$B$1,LOOKUP(0,0/FIND(摘要・科目対応表!$A$1:$A$300,貼り付け用!B187),摘要・科目対応表!$C$1:$C$300))))</f>
        <v/>
      </c>
      <c r="D187" t="str" cm="1">
        <f t="array" ref="D187">IF(AND(貼り付け用!C187="",貼り付け用!D187=""),"",IF(貼り付け用!C187="",記入情報!$B$6,IF(IFERROR(LOOKUP(0,0/FIND(摘要・科目対応表!$A$1:$A$300,貼り付け用!B187),摘要・科目対応表!$D$1:$D$300),0)=0,記入情報!$B$2,LOOKUP(0,0/FIND(摘要・科目対応表!$A$1:$A$300,貼り付け用!B187),摘要・科目対応表!$D$1:$D$300))))</f>
        <v/>
      </c>
      <c r="E187" t="str" cm="1">
        <f t="array" ref="E187">IF(AND(貼り付け用!C187="",貼り付け用!D187=""),"",IF(貼り付け用!C187="",記入情報!$B$7,IF(IFERROR(LOOKUP(0,0/FIND(摘要・科目対応表!$A$1:$A$300,貼り付け用!B187),摘要・科目対応表!$E$1:$E$300),0)=0,"",LOOKUP(0,0/FIND(摘要・科目対応表!$A$1:$A$300,貼り付け用!B187),摘要・科目対応表!$E$1:$E$300))))&amp;""</f>
        <v/>
      </c>
      <c r="F187" t="str" cm="1">
        <f t="array" ref="F187">IF(AND(貼り付け用!C187="",貼り付け用!D187=""),"",IF(貼り付け用!C187="",記入情報!$B$8,IF(IFERROR(LOOKUP(0,0/FIND(摘要・科目対応表!$A$1:$A$300,貼り付け用!B187),摘要・科目対応表!$F$1:$F$300),0)=0,"",LOOKUP(0,0/FIND(摘要・科目対応表!$A$1:$A$300,貼り付け用!B187),摘要・科目対応表!$F$1:$F$300))))&amp;""</f>
        <v/>
      </c>
      <c r="G187" t="str" cm="1">
        <f t="array" ref="G187">IF(AND(貼り付け用!C187="",貼り付け用!D187=""),"",IF(貼り付け用!C187&lt;&gt;"",記入情報!$B$5,IF(IFERROR(LOOKUP(0,0/FIND(摘要・科目対応表!$A$1:$A$300,貼り付け用!B187),摘要・科目対応表!$G$1:$G$300),0)=0,記入情報!$B$3,LOOKUP(0,0/FIND(摘要・科目対応表!$A$1:$A$300,貼り付け用!B187),摘要・科目対応表!$G$1:$G$300))))</f>
        <v/>
      </c>
      <c r="H187" t="str" cm="1">
        <f t="array" ref="H187">IF(AND(貼り付け用!C187="",貼り付け用!D187=""),"",IF(貼り付け用!C187&lt;&gt;"",記入情報!$B$6,IF(IFERROR(LOOKUP(0,0/FIND(摘要・科目対応表!$A$1:$A$300,貼り付け用!B187),摘要・科目対応表!$H$1:$H$300),0)=0,記入情報!$B$4,LOOKUP(0,0/FIND(摘要・科目対応表!$A$1:$A$300,貼り付け用!B187),摘要・科目対応表!$H$1:$H$300))))</f>
        <v/>
      </c>
      <c r="I187" t="str" cm="1">
        <f t="array" ref="I187">IF(AND(貼り付け用!C187="",貼り付け用!D187=""),"",IF(貼り付け用!C187&lt;&gt;"",記入情報!$B$7,IF(IFERROR(LOOKUP(0,0/FIND(摘要・科目対応表!$A$1:$A$300,貼り付け用!B187),摘要・科目対応表!$I$1:$I$300),0)=0,"",LOOKUP(0,0/FIND(摘要・科目対応表!$A$1:$A$300,貼り付け用!B187),摘要・科目対応表!$I$1:$I$300))))&amp;""</f>
        <v/>
      </c>
      <c r="J187" t="str" cm="1">
        <f t="array" ref="J187">IF(AND(貼り付け用!C187="",貼り付け用!D187=""),"",IF(貼り付け用!C187&lt;&gt;"",記入情報!$B$8,IF(IFERROR(LOOKUP(0,0/FIND(摘要・科目対応表!$A$1:$A$300,貼り付け用!B187),摘要・科目対応表!$J$1:$J$300),0)=0,"",LOOKUP(0,0/FIND(摘要・科目対応表!$A$1:$A$300,貼り付け用!B187),摘要・科目対応表!$J$1:$J$300))))&amp;""</f>
        <v/>
      </c>
      <c r="K187" t="str">
        <f>IF(AND(貼り付け用!D187="",貼り付け用!C187=""),"",IF(貼り付け用!D187="",貼り付け用!C187,貼り付け用!D187))</f>
        <v/>
      </c>
      <c r="L187" t="str" cm="1">
        <f t="array" ref="L187">IF(貼り付け用!B187="","",IF(IFERROR(LOOKUP(0,0/FIND(摘要・科目対応表!$A$1:$A$300,貼り付け用!B187),摘要・科目対応表!$B$1:$B$300),0)=0,貼り付け用!B187,LOOKUP(0,0/FIND(摘要・科目対応表!$A$1:$A$300,貼り付け用!B187),摘要・科目対応表!$B$1:$B$300)))</f>
        <v/>
      </c>
      <c r="M187" t="str" cm="1">
        <f t="array" ref="M187">IF(AND(貼り付け用!C187="",貼り付け用!D187=""),"",IF(IFERROR(LOOKUP(0,0/FIND(摘要・科目対応表!$A$1:$A$300,貼り付け用!B187),摘要・科目対応表!$L$1:$L$300),0)="","",IFERROR(LOOKUP(0,0/FIND(摘要・科目対応表!$A$1:$A$300,貼り付け用!B187),摘要・科目対応表!$L$1:$L$300),"")))</f>
        <v/>
      </c>
      <c r="N187" t="str" cm="1">
        <f t="array" ref="N187">IF(AND(貼り付け用!C187="",貼り付け用!D187=""),"",IF(IFERROR(LOOKUP(0,0/FIND(摘要・科目対応表!$A$1:$A$300,貼り付け用!B187),摘要・科目対応表!$K$1:$K$300),0)=0,"",LOOKUP(0,0/FIND(摘要・科目対応表!$A$1:$A$300,貼り付け用!B187),摘要・科目対応表!$K$1:$K$300)))</f>
        <v/>
      </c>
      <c r="O187" t="str" cm="1">
        <f t="array" ref="O187">IF(AND(貼り付け用!C187="",貼り付け用!D187=""),"",IF(IFERROR(LOOKUP(0,0/FIND(摘要・科目対応表!$A$1:$A$300,貼り付け用!B187),摘要・科目対応表!$N$1:$N$300),0)=0,"",LOOKUP(0,0/FIND(摘要・科目対応表!$A$1:$A$300,貼り付け用!B187),摘要・科目対応表!$N$1:$N$300)))</f>
        <v/>
      </c>
      <c r="P187" t="str" cm="1">
        <f t="array" ref="P187">IF(AND(貼り付け用!C187="",貼り付け用!D187=""),"",IF(IFERROR(LOOKUP(0,0/FIND(摘要・科目対応表!$A$1:$A$300,貼り付け用!B187),摘要・科目対応表!$M$1:$M$300),0)=0,"",LOOKUP(0,0/FIND(摘要・科目対応表!$A$1:$A$300,貼り付け用!B187),摘要・科目対応表!$M$1:$M$300)))</f>
        <v/>
      </c>
    </row>
    <row r="188" spans="1:16">
      <c r="A188" t="str">
        <f>IF(貼り付け用!A188="","",1)</f>
        <v/>
      </c>
      <c r="B188" t="str">
        <f>IF(貼り付け用!A188="","",TEXT(貼り付け用!A188,"yyyymmdd"))</f>
        <v/>
      </c>
      <c r="C188" t="str" cm="1">
        <f t="array" ref="C188">IF(AND(貼り付け用!C188="",貼り付け用!D188=""),"",IF(貼り付け用!C188="",記入情報!$B$5,IF(IFERROR(LOOKUP(0,0/FIND(摘要・科目対応表!$A$1:$A$300,貼り付け用!B188),摘要・科目対応表!$C$1:$C$300),0)=0,記入情報!$B$1,LOOKUP(0,0/FIND(摘要・科目対応表!$A$1:$A$300,貼り付け用!B188),摘要・科目対応表!$C$1:$C$300))))</f>
        <v/>
      </c>
      <c r="D188" t="str" cm="1">
        <f t="array" ref="D188">IF(AND(貼り付け用!C188="",貼り付け用!D188=""),"",IF(貼り付け用!C188="",記入情報!$B$6,IF(IFERROR(LOOKUP(0,0/FIND(摘要・科目対応表!$A$1:$A$300,貼り付け用!B188),摘要・科目対応表!$D$1:$D$300),0)=0,記入情報!$B$2,LOOKUP(0,0/FIND(摘要・科目対応表!$A$1:$A$300,貼り付け用!B188),摘要・科目対応表!$D$1:$D$300))))</f>
        <v/>
      </c>
      <c r="E188" t="str" cm="1">
        <f t="array" ref="E188">IF(AND(貼り付け用!C188="",貼り付け用!D188=""),"",IF(貼り付け用!C188="",記入情報!$B$7,IF(IFERROR(LOOKUP(0,0/FIND(摘要・科目対応表!$A$1:$A$300,貼り付け用!B188),摘要・科目対応表!$E$1:$E$300),0)=0,"",LOOKUP(0,0/FIND(摘要・科目対応表!$A$1:$A$300,貼り付け用!B188),摘要・科目対応表!$E$1:$E$300))))&amp;""</f>
        <v/>
      </c>
      <c r="F188" t="str" cm="1">
        <f t="array" ref="F188">IF(AND(貼り付け用!C188="",貼り付け用!D188=""),"",IF(貼り付け用!C188="",記入情報!$B$8,IF(IFERROR(LOOKUP(0,0/FIND(摘要・科目対応表!$A$1:$A$300,貼り付け用!B188),摘要・科目対応表!$F$1:$F$300),0)=0,"",LOOKUP(0,0/FIND(摘要・科目対応表!$A$1:$A$300,貼り付け用!B188),摘要・科目対応表!$F$1:$F$300))))&amp;""</f>
        <v/>
      </c>
      <c r="G188" t="str" cm="1">
        <f t="array" ref="G188">IF(AND(貼り付け用!C188="",貼り付け用!D188=""),"",IF(貼り付け用!C188&lt;&gt;"",記入情報!$B$5,IF(IFERROR(LOOKUP(0,0/FIND(摘要・科目対応表!$A$1:$A$300,貼り付け用!B188),摘要・科目対応表!$G$1:$G$300),0)=0,記入情報!$B$3,LOOKUP(0,0/FIND(摘要・科目対応表!$A$1:$A$300,貼り付け用!B188),摘要・科目対応表!$G$1:$G$300))))</f>
        <v/>
      </c>
      <c r="H188" t="str" cm="1">
        <f t="array" ref="H188">IF(AND(貼り付け用!C188="",貼り付け用!D188=""),"",IF(貼り付け用!C188&lt;&gt;"",記入情報!$B$6,IF(IFERROR(LOOKUP(0,0/FIND(摘要・科目対応表!$A$1:$A$300,貼り付け用!B188),摘要・科目対応表!$H$1:$H$300),0)=0,記入情報!$B$4,LOOKUP(0,0/FIND(摘要・科目対応表!$A$1:$A$300,貼り付け用!B188),摘要・科目対応表!$H$1:$H$300))))</f>
        <v/>
      </c>
      <c r="I188" t="str" cm="1">
        <f t="array" ref="I188">IF(AND(貼り付け用!C188="",貼り付け用!D188=""),"",IF(貼り付け用!C188&lt;&gt;"",記入情報!$B$7,IF(IFERROR(LOOKUP(0,0/FIND(摘要・科目対応表!$A$1:$A$300,貼り付け用!B188),摘要・科目対応表!$I$1:$I$300),0)=0,"",LOOKUP(0,0/FIND(摘要・科目対応表!$A$1:$A$300,貼り付け用!B188),摘要・科目対応表!$I$1:$I$300))))&amp;""</f>
        <v/>
      </c>
      <c r="J188" t="str" cm="1">
        <f t="array" ref="J188">IF(AND(貼り付け用!C188="",貼り付け用!D188=""),"",IF(貼り付け用!C188&lt;&gt;"",記入情報!$B$8,IF(IFERROR(LOOKUP(0,0/FIND(摘要・科目対応表!$A$1:$A$300,貼り付け用!B188),摘要・科目対応表!$J$1:$J$300),0)=0,"",LOOKUP(0,0/FIND(摘要・科目対応表!$A$1:$A$300,貼り付け用!B188),摘要・科目対応表!$J$1:$J$300))))&amp;""</f>
        <v/>
      </c>
      <c r="K188" t="str">
        <f>IF(AND(貼り付け用!D188="",貼り付け用!C188=""),"",IF(貼り付け用!D188="",貼り付け用!C188,貼り付け用!D188))</f>
        <v/>
      </c>
      <c r="L188" t="str" cm="1">
        <f t="array" ref="L188">IF(貼り付け用!B188="","",IF(IFERROR(LOOKUP(0,0/FIND(摘要・科目対応表!$A$1:$A$300,貼り付け用!B188),摘要・科目対応表!$B$1:$B$300),0)=0,貼り付け用!B188,LOOKUP(0,0/FIND(摘要・科目対応表!$A$1:$A$300,貼り付け用!B188),摘要・科目対応表!$B$1:$B$300)))</f>
        <v/>
      </c>
      <c r="M188" t="str" cm="1">
        <f t="array" ref="M188">IF(AND(貼り付け用!C188="",貼り付け用!D188=""),"",IF(IFERROR(LOOKUP(0,0/FIND(摘要・科目対応表!$A$1:$A$300,貼り付け用!B188),摘要・科目対応表!$L$1:$L$300),0)="","",IFERROR(LOOKUP(0,0/FIND(摘要・科目対応表!$A$1:$A$300,貼り付け用!B188),摘要・科目対応表!$L$1:$L$300),"")))</f>
        <v/>
      </c>
      <c r="N188" t="str" cm="1">
        <f t="array" ref="N188">IF(AND(貼り付け用!C188="",貼り付け用!D188=""),"",IF(IFERROR(LOOKUP(0,0/FIND(摘要・科目対応表!$A$1:$A$300,貼り付け用!B188),摘要・科目対応表!$K$1:$K$300),0)=0,"",LOOKUP(0,0/FIND(摘要・科目対応表!$A$1:$A$300,貼り付け用!B188),摘要・科目対応表!$K$1:$K$300)))</f>
        <v/>
      </c>
      <c r="O188" t="str" cm="1">
        <f t="array" ref="O188">IF(AND(貼り付け用!C188="",貼り付け用!D188=""),"",IF(IFERROR(LOOKUP(0,0/FIND(摘要・科目対応表!$A$1:$A$300,貼り付け用!B188),摘要・科目対応表!$N$1:$N$300),0)=0,"",LOOKUP(0,0/FIND(摘要・科目対応表!$A$1:$A$300,貼り付け用!B188),摘要・科目対応表!$N$1:$N$300)))</f>
        <v/>
      </c>
      <c r="P188" t="str" cm="1">
        <f t="array" ref="P188">IF(AND(貼り付け用!C188="",貼り付け用!D188=""),"",IF(IFERROR(LOOKUP(0,0/FIND(摘要・科目対応表!$A$1:$A$300,貼り付け用!B188),摘要・科目対応表!$M$1:$M$300),0)=0,"",LOOKUP(0,0/FIND(摘要・科目対応表!$A$1:$A$300,貼り付け用!B188),摘要・科目対応表!$M$1:$M$300)))</f>
        <v/>
      </c>
    </row>
    <row r="189" spans="1:16">
      <c r="A189" t="str">
        <f>IF(貼り付け用!A189="","",1)</f>
        <v/>
      </c>
      <c r="B189" t="str">
        <f>IF(貼り付け用!A189="","",TEXT(貼り付け用!A189,"yyyymmdd"))</f>
        <v/>
      </c>
      <c r="C189" t="str" cm="1">
        <f t="array" ref="C189">IF(AND(貼り付け用!C189="",貼り付け用!D189=""),"",IF(貼り付け用!C189="",記入情報!$B$5,IF(IFERROR(LOOKUP(0,0/FIND(摘要・科目対応表!$A$1:$A$300,貼り付け用!B189),摘要・科目対応表!$C$1:$C$300),0)=0,記入情報!$B$1,LOOKUP(0,0/FIND(摘要・科目対応表!$A$1:$A$300,貼り付け用!B189),摘要・科目対応表!$C$1:$C$300))))</f>
        <v/>
      </c>
      <c r="D189" t="str" cm="1">
        <f t="array" ref="D189">IF(AND(貼り付け用!C189="",貼り付け用!D189=""),"",IF(貼り付け用!C189="",記入情報!$B$6,IF(IFERROR(LOOKUP(0,0/FIND(摘要・科目対応表!$A$1:$A$300,貼り付け用!B189),摘要・科目対応表!$D$1:$D$300),0)=0,記入情報!$B$2,LOOKUP(0,0/FIND(摘要・科目対応表!$A$1:$A$300,貼り付け用!B189),摘要・科目対応表!$D$1:$D$300))))</f>
        <v/>
      </c>
      <c r="E189" t="str" cm="1">
        <f t="array" ref="E189">IF(AND(貼り付け用!C189="",貼り付け用!D189=""),"",IF(貼り付け用!C189="",記入情報!$B$7,IF(IFERROR(LOOKUP(0,0/FIND(摘要・科目対応表!$A$1:$A$300,貼り付け用!B189),摘要・科目対応表!$E$1:$E$300),0)=0,"",LOOKUP(0,0/FIND(摘要・科目対応表!$A$1:$A$300,貼り付け用!B189),摘要・科目対応表!$E$1:$E$300))))&amp;""</f>
        <v/>
      </c>
      <c r="F189" t="str" cm="1">
        <f t="array" ref="F189">IF(AND(貼り付け用!C189="",貼り付け用!D189=""),"",IF(貼り付け用!C189="",記入情報!$B$8,IF(IFERROR(LOOKUP(0,0/FIND(摘要・科目対応表!$A$1:$A$300,貼り付け用!B189),摘要・科目対応表!$F$1:$F$300),0)=0,"",LOOKUP(0,0/FIND(摘要・科目対応表!$A$1:$A$300,貼り付け用!B189),摘要・科目対応表!$F$1:$F$300))))&amp;""</f>
        <v/>
      </c>
      <c r="G189" t="str" cm="1">
        <f t="array" ref="G189">IF(AND(貼り付け用!C189="",貼り付け用!D189=""),"",IF(貼り付け用!C189&lt;&gt;"",記入情報!$B$5,IF(IFERROR(LOOKUP(0,0/FIND(摘要・科目対応表!$A$1:$A$300,貼り付け用!B189),摘要・科目対応表!$G$1:$G$300),0)=0,記入情報!$B$3,LOOKUP(0,0/FIND(摘要・科目対応表!$A$1:$A$300,貼り付け用!B189),摘要・科目対応表!$G$1:$G$300))))</f>
        <v/>
      </c>
      <c r="H189" t="str" cm="1">
        <f t="array" ref="H189">IF(AND(貼り付け用!C189="",貼り付け用!D189=""),"",IF(貼り付け用!C189&lt;&gt;"",記入情報!$B$6,IF(IFERROR(LOOKUP(0,0/FIND(摘要・科目対応表!$A$1:$A$300,貼り付け用!B189),摘要・科目対応表!$H$1:$H$300),0)=0,記入情報!$B$4,LOOKUP(0,0/FIND(摘要・科目対応表!$A$1:$A$300,貼り付け用!B189),摘要・科目対応表!$H$1:$H$300))))</f>
        <v/>
      </c>
      <c r="I189" t="str" cm="1">
        <f t="array" ref="I189">IF(AND(貼り付け用!C189="",貼り付け用!D189=""),"",IF(貼り付け用!C189&lt;&gt;"",記入情報!$B$7,IF(IFERROR(LOOKUP(0,0/FIND(摘要・科目対応表!$A$1:$A$300,貼り付け用!B189),摘要・科目対応表!$I$1:$I$300),0)=0,"",LOOKUP(0,0/FIND(摘要・科目対応表!$A$1:$A$300,貼り付け用!B189),摘要・科目対応表!$I$1:$I$300))))&amp;""</f>
        <v/>
      </c>
      <c r="J189" t="str" cm="1">
        <f t="array" ref="J189">IF(AND(貼り付け用!C189="",貼り付け用!D189=""),"",IF(貼り付け用!C189&lt;&gt;"",記入情報!$B$8,IF(IFERROR(LOOKUP(0,0/FIND(摘要・科目対応表!$A$1:$A$300,貼り付け用!B189),摘要・科目対応表!$J$1:$J$300),0)=0,"",LOOKUP(0,0/FIND(摘要・科目対応表!$A$1:$A$300,貼り付け用!B189),摘要・科目対応表!$J$1:$J$300))))&amp;""</f>
        <v/>
      </c>
      <c r="K189" t="str">
        <f>IF(AND(貼り付け用!D189="",貼り付け用!C189=""),"",IF(貼り付け用!D189="",貼り付け用!C189,貼り付け用!D189))</f>
        <v/>
      </c>
      <c r="L189" t="str" cm="1">
        <f t="array" ref="L189">IF(貼り付け用!B189="","",IF(IFERROR(LOOKUP(0,0/FIND(摘要・科目対応表!$A$1:$A$300,貼り付け用!B189),摘要・科目対応表!$B$1:$B$300),0)=0,貼り付け用!B189,LOOKUP(0,0/FIND(摘要・科目対応表!$A$1:$A$300,貼り付け用!B189),摘要・科目対応表!$B$1:$B$300)))</f>
        <v/>
      </c>
      <c r="M189" t="str" cm="1">
        <f t="array" ref="M189">IF(AND(貼り付け用!C189="",貼り付け用!D189=""),"",IF(IFERROR(LOOKUP(0,0/FIND(摘要・科目対応表!$A$1:$A$300,貼り付け用!B189),摘要・科目対応表!$L$1:$L$300),0)="","",IFERROR(LOOKUP(0,0/FIND(摘要・科目対応表!$A$1:$A$300,貼り付け用!B189),摘要・科目対応表!$L$1:$L$300),"")))</f>
        <v/>
      </c>
      <c r="N189" t="str" cm="1">
        <f t="array" ref="N189">IF(AND(貼り付け用!C189="",貼り付け用!D189=""),"",IF(IFERROR(LOOKUP(0,0/FIND(摘要・科目対応表!$A$1:$A$300,貼り付け用!B189),摘要・科目対応表!$K$1:$K$300),0)=0,"",LOOKUP(0,0/FIND(摘要・科目対応表!$A$1:$A$300,貼り付け用!B189),摘要・科目対応表!$K$1:$K$300)))</f>
        <v/>
      </c>
      <c r="O189" t="str" cm="1">
        <f t="array" ref="O189">IF(AND(貼り付け用!C189="",貼り付け用!D189=""),"",IF(IFERROR(LOOKUP(0,0/FIND(摘要・科目対応表!$A$1:$A$300,貼り付け用!B189),摘要・科目対応表!$N$1:$N$300),0)=0,"",LOOKUP(0,0/FIND(摘要・科目対応表!$A$1:$A$300,貼り付け用!B189),摘要・科目対応表!$N$1:$N$300)))</f>
        <v/>
      </c>
      <c r="P189" t="str" cm="1">
        <f t="array" ref="P189">IF(AND(貼り付け用!C189="",貼り付け用!D189=""),"",IF(IFERROR(LOOKUP(0,0/FIND(摘要・科目対応表!$A$1:$A$300,貼り付け用!B189),摘要・科目対応表!$M$1:$M$300),0)=0,"",LOOKUP(0,0/FIND(摘要・科目対応表!$A$1:$A$300,貼り付け用!B189),摘要・科目対応表!$M$1:$M$300)))</f>
        <v/>
      </c>
    </row>
    <row r="190" spans="1:16">
      <c r="A190" t="str">
        <f>IF(貼り付け用!A190="","",1)</f>
        <v/>
      </c>
      <c r="B190" t="str">
        <f>IF(貼り付け用!A190="","",TEXT(貼り付け用!A190,"yyyymmdd"))</f>
        <v/>
      </c>
      <c r="C190" t="str" cm="1">
        <f t="array" ref="C190">IF(AND(貼り付け用!C190="",貼り付け用!D190=""),"",IF(貼り付け用!C190="",記入情報!$B$5,IF(IFERROR(LOOKUP(0,0/FIND(摘要・科目対応表!$A$1:$A$300,貼り付け用!B190),摘要・科目対応表!$C$1:$C$300),0)=0,記入情報!$B$1,LOOKUP(0,0/FIND(摘要・科目対応表!$A$1:$A$300,貼り付け用!B190),摘要・科目対応表!$C$1:$C$300))))</f>
        <v/>
      </c>
      <c r="D190" t="str" cm="1">
        <f t="array" ref="D190">IF(AND(貼り付け用!C190="",貼り付け用!D190=""),"",IF(貼り付け用!C190="",記入情報!$B$6,IF(IFERROR(LOOKUP(0,0/FIND(摘要・科目対応表!$A$1:$A$300,貼り付け用!B190),摘要・科目対応表!$D$1:$D$300),0)=0,記入情報!$B$2,LOOKUP(0,0/FIND(摘要・科目対応表!$A$1:$A$300,貼り付け用!B190),摘要・科目対応表!$D$1:$D$300))))</f>
        <v/>
      </c>
      <c r="E190" t="str" cm="1">
        <f t="array" ref="E190">IF(AND(貼り付け用!C190="",貼り付け用!D190=""),"",IF(貼り付け用!C190="",記入情報!$B$7,IF(IFERROR(LOOKUP(0,0/FIND(摘要・科目対応表!$A$1:$A$300,貼り付け用!B190),摘要・科目対応表!$E$1:$E$300),0)=0,"",LOOKUP(0,0/FIND(摘要・科目対応表!$A$1:$A$300,貼り付け用!B190),摘要・科目対応表!$E$1:$E$300))))&amp;""</f>
        <v/>
      </c>
      <c r="F190" t="str" cm="1">
        <f t="array" ref="F190">IF(AND(貼り付け用!C190="",貼り付け用!D190=""),"",IF(貼り付け用!C190="",記入情報!$B$8,IF(IFERROR(LOOKUP(0,0/FIND(摘要・科目対応表!$A$1:$A$300,貼り付け用!B190),摘要・科目対応表!$F$1:$F$300),0)=0,"",LOOKUP(0,0/FIND(摘要・科目対応表!$A$1:$A$300,貼り付け用!B190),摘要・科目対応表!$F$1:$F$300))))&amp;""</f>
        <v/>
      </c>
      <c r="G190" t="str" cm="1">
        <f t="array" ref="G190">IF(AND(貼り付け用!C190="",貼り付け用!D190=""),"",IF(貼り付け用!C190&lt;&gt;"",記入情報!$B$5,IF(IFERROR(LOOKUP(0,0/FIND(摘要・科目対応表!$A$1:$A$300,貼り付け用!B190),摘要・科目対応表!$G$1:$G$300),0)=0,記入情報!$B$3,LOOKUP(0,0/FIND(摘要・科目対応表!$A$1:$A$300,貼り付け用!B190),摘要・科目対応表!$G$1:$G$300))))</f>
        <v/>
      </c>
      <c r="H190" t="str" cm="1">
        <f t="array" ref="H190">IF(AND(貼り付け用!C190="",貼り付け用!D190=""),"",IF(貼り付け用!C190&lt;&gt;"",記入情報!$B$6,IF(IFERROR(LOOKUP(0,0/FIND(摘要・科目対応表!$A$1:$A$300,貼り付け用!B190),摘要・科目対応表!$H$1:$H$300),0)=0,記入情報!$B$4,LOOKUP(0,0/FIND(摘要・科目対応表!$A$1:$A$300,貼り付け用!B190),摘要・科目対応表!$H$1:$H$300))))</f>
        <v/>
      </c>
      <c r="I190" t="str" cm="1">
        <f t="array" ref="I190">IF(AND(貼り付け用!C190="",貼り付け用!D190=""),"",IF(貼り付け用!C190&lt;&gt;"",記入情報!$B$7,IF(IFERROR(LOOKUP(0,0/FIND(摘要・科目対応表!$A$1:$A$300,貼り付け用!B190),摘要・科目対応表!$I$1:$I$300),0)=0,"",LOOKUP(0,0/FIND(摘要・科目対応表!$A$1:$A$300,貼り付け用!B190),摘要・科目対応表!$I$1:$I$300))))&amp;""</f>
        <v/>
      </c>
      <c r="J190" t="str" cm="1">
        <f t="array" ref="J190">IF(AND(貼り付け用!C190="",貼り付け用!D190=""),"",IF(貼り付け用!C190&lt;&gt;"",記入情報!$B$8,IF(IFERROR(LOOKUP(0,0/FIND(摘要・科目対応表!$A$1:$A$300,貼り付け用!B190),摘要・科目対応表!$J$1:$J$300),0)=0,"",LOOKUP(0,0/FIND(摘要・科目対応表!$A$1:$A$300,貼り付け用!B190),摘要・科目対応表!$J$1:$J$300))))&amp;""</f>
        <v/>
      </c>
      <c r="K190" t="str">
        <f>IF(AND(貼り付け用!D190="",貼り付け用!C190=""),"",IF(貼り付け用!D190="",貼り付け用!C190,貼り付け用!D190))</f>
        <v/>
      </c>
      <c r="L190" t="str" cm="1">
        <f t="array" ref="L190">IF(貼り付け用!B190="","",IF(IFERROR(LOOKUP(0,0/FIND(摘要・科目対応表!$A$1:$A$300,貼り付け用!B190),摘要・科目対応表!$B$1:$B$300),0)=0,貼り付け用!B190,LOOKUP(0,0/FIND(摘要・科目対応表!$A$1:$A$300,貼り付け用!B190),摘要・科目対応表!$B$1:$B$300)))</f>
        <v/>
      </c>
      <c r="M190" t="str" cm="1">
        <f t="array" ref="M190">IF(AND(貼り付け用!C190="",貼り付け用!D190=""),"",IF(IFERROR(LOOKUP(0,0/FIND(摘要・科目対応表!$A$1:$A$300,貼り付け用!B190),摘要・科目対応表!$L$1:$L$300),0)="","",IFERROR(LOOKUP(0,0/FIND(摘要・科目対応表!$A$1:$A$300,貼り付け用!B190),摘要・科目対応表!$L$1:$L$300),"")))</f>
        <v/>
      </c>
      <c r="N190" t="str" cm="1">
        <f t="array" ref="N190">IF(AND(貼り付け用!C190="",貼り付け用!D190=""),"",IF(IFERROR(LOOKUP(0,0/FIND(摘要・科目対応表!$A$1:$A$300,貼り付け用!B190),摘要・科目対応表!$K$1:$K$300),0)=0,"",LOOKUP(0,0/FIND(摘要・科目対応表!$A$1:$A$300,貼り付け用!B190),摘要・科目対応表!$K$1:$K$300)))</f>
        <v/>
      </c>
      <c r="O190" t="str" cm="1">
        <f t="array" ref="O190">IF(AND(貼り付け用!C190="",貼り付け用!D190=""),"",IF(IFERROR(LOOKUP(0,0/FIND(摘要・科目対応表!$A$1:$A$300,貼り付け用!B190),摘要・科目対応表!$N$1:$N$300),0)=0,"",LOOKUP(0,0/FIND(摘要・科目対応表!$A$1:$A$300,貼り付け用!B190),摘要・科目対応表!$N$1:$N$300)))</f>
        <v/>
      </c>
      <c r="P190" t="str" cm="1">
        <f t="array" ref="P190">IF(AND(貼り付け用!C190="",貼り付け用!D190=""),"",IF(IFERROR(LOOKUP(0,0/FIND(摘要・科目対応表!$A$1:$A$300,貼り付け用!B190),摘要・科目対応表!$M$1:$M$300),0)=0,"",LOOKUP(0,0/FIND(摘要・科目対応表!$A$1:$A$300,貼り付け用!B190),摘要・科目対応表!$M$1:$M$300)))</f>
        <v/>
      </c>
    </row>
    <row r="191" spans="1:16">
      <c r="A191" t="str">
        <f>IF(貼り付け用!A191="","",1)</f>
        <v/>
      </c>
      <c r="B191" t="str">
        <f>IF(貼り付け用!A191="","",TEXT(貼り付け用!A191,"yyyymmdd"))</f>
        <v/>
      </c>
      <c r="C191" t="str" cm="1">
        <f t="array" ref="C191">IF(AND(貼り付け用!C191="",貼り付け用!D191=""),"",IF(貼り付け用!C191="",記入情報!$B$5,IF(IFERROR(LOOKUP(0,0/FIND(摘要・科目対応表!$A$1:$A$300,貼り付け用!B191),摘要・科目対応表!$C$1:$C$300),0)=0,記入情報!$B$1,LOOKUP(0,0/FIND(摘要・科目対応表!$A$1:$A$300,貼り付け用!B191),摘要・科目対応表!$C$1:$C$300))))</f>
        <v/>
      </c>
      <c r="D191" t="str" cm="1">
        <f t="array" ref="D191">IF(AND(貼り付け用!C191="",貼り付け用!D191=""),"",IF(貼り付け用!C191="",記入情報!$B$6,IF(IFERROR(LOOKUP(0,0/FIND(摘要・科目対応表!$A$1:$A$300,貼り付け用!B191),摘要・科目対応表!$D$1:$D$300),0)=0,記入情報!$B$2,LOOKUP(0,0/FIND(摘要・科目対応表!$A$1:$A$300,貼り付け用!B191),摘要・科目対応表!$D$1:$D$300))))</f>
        <v/>
      </c>
      <c r="E191" t="str" cm="1">
        <f t="array" ref="E191">IF(AND(貼り付け用!C191="",貼り付け用!D191=""),"",IF(貼り付け用!C191="",記入情報!$B$7,IF(IFERROR(LOOKUP(0,0/FIND(摘要・科目対応表!$A$1:$A$300,貼り付け用!B191),摘要・科目対応表!$E$1:$E$300),0)=0,"",LOOKUP(0,0/FIND(摘要・科目対応表!$A$1:$A$300,貼り付け用!B191),摘要・科目対応表!$E$1:$E$300))))&amp;""</f>
        <v/>
      </c>
      <c r="F191" t="str" cm="1">
        <f t="array" ref="F191">IF(AND(貼り付け用!C191="",貼り付け用!D191=""),"",IF(貼り付け用!C191="",記入情報!$B$8,IF(IFERROR(LOOKUP(0,0/FIND(摘要・科目対応表!$A$1:$A$300,貼り付け用!B191),摘要・科目対応表!$F$1:$F$300),0)=0,"",LOOKUP(0,0/FIND(摘要・科目対応表!$A$1:$A$300,貼り付け用!B191),摘要・科目対応表!$F$1:$F$300))))&amp;""</f>
        <v/>
      </c>
      <c r="G191" t="str" cm="1">
        <f t="array" ref="G191">IF(AND(貼り付け用!C191="",貼り付け用!D191=""),"",IF(貼り付け用!C191&lt;&gt;"",記入情報!$B$5,IF(IFERROR(LOOKUP(0,0/FIND(摘要・科目対応表!$A$1:$A$300,貼り付け用!B191),摘要・科目対応表!$G$1:$G$300),0)=0,記入情報!$B$3,LOOKUP(0,0/FIND(摘要・科目対応表!$A$1:$A$300,貼り付け用!B191),摘要・科目対応表!$G$1:$G$300))))</f>
        <v/>
      </c>
      <c r="H191" t="str" cm="1">
        <f t="array" ref="H191">IF(AND(貼り付け用!C191="",貼り付け用!D191=""),"",IF(貼り付け用!C191&lt;&gt;"",記入情報!$B$6,IF(IFERROR(LOOKUP(0,0/FIND(摘要・科目対応表!$A$1:$A$300,貼り付け用!B191),摘要・科目対応表!$H$1:$H$300),0)=0,記入情報!$B$4,LOOKUP(0,0/FIND(摘要・科目対応表!$A$1:$A$300,貼り付け用!B191),摘要・科目対応表!$H$1:$H$300))))</f>
        <v/>
      </c>
      <c r="I191" t="str" cm="1">
        <f t="array" ref="I191">IF(AND(貼り付け用!C191="",貼り付け用!D191=""),"",IF(貼り付け用!C191&lt;&gt;"",記入情報!$B$7,IF(IFERROR(LOOKUP(0,0/FIND(摘要・科目対応表!$A$1:$A$300,貼り付け用!B191),摘要・科目対応表!$I$1:$I$300),0)=0,"",LOOKUP(0,0/FIND(摘要・科目対応表!$A$1:$A$300,貼り付け用!B191),摘要・科目対応表!$I$1:$I$300))))&amp;""</f>
        <v/>
      </c>
      <c r="J191" t="str" cm="1">
        <f t="array" ref="J191">IF(AND(貼り付け用!C191="",貼り付け用!D191=""),"",IF(貼り付け用!C191&lt;&gt;"",記入情報!$B$8,IF(IFERROR(LOOKUP(0,0/FIND(摘要・科目対応表!$A$1:$A$300,貼り付け用!B191),摘要・科目対応表!$J$1:$J$300),0)=0,"",LOOKUP(0,0/FIND(摘要・科目対応表!$A$1:$A$300,貼り付け用!B191),摘要・科目対応表!$J$1:$J$300))))&amp;""</f>
        <v/>
      </c>
      <c r="K191" t="str">
        <f>IF(AND(貼り付け用!D191="",貼り付け用!C191=""),"",IF(貼り付け用!D191="",貼り付け用!C191,貼り付け用!D191))</f>
        <v/>
      </c>
      <c r="L191" t="str" cm="1">
        <f t="array" ref="L191">IF(貼り付け用!B191="","",IF(IFERROR(LOOKUP(0,0/FIND(摘要・科目対応表!$A$1:$A$300,貼り付け用!B191),摘要・科目対応表!$B$1:$B$300),0)=0,貼り付け用!B191,LOOKUP(0,0/FIND(摘要・科目対応表!$A$1:$A$300,貼り付け用!B191),摘要・科目対応表!$B$1:$B$300)))</f>
        <v/>
      </c>
      <c r="M191" t="str" cm="1">
        <f t="array" ref="M191">IF(AND(貼り付け用!C191="",貼り付け用!D191=""),"",IF(IFERROR(LOOKUP(0,0/FIND(摘要・科目対応表!$A$1:$A$300,貼り付け用!B191),摘要・科目対応表!$L$1:$L$300),0)="","",IFERROR(LOOKUP(0,0/FIND(摘要・科目対応表!$A$1:$A$300,貼り付け用!B191),摘要・科目対応表!$L$1:$L$300),"")))</f>
        <v/>
      </c>
      <c r="N191" t="str" cm="1">
        <f t="array" ref="N191">IF(AND(貼り付け用!C191="",貼り付け用!D191=""),"",IF(IFERROR(LOOKUP(0,0/FIND(摘要・科目対応表!$A$1:$A$300,貼り付け用!B191),摘要・科目対応表!$K$1:$K$300),0)=0,"",LOOKUP(0,0/FIND(摘要・科目対応表!$A$1:$A$300,貼り付け用!B191),摘要・科目対応表!$K$1:$K$300)))</f>
        <v/>
      </c>
      <c r="O191" t="str" cm="1">
        <f t="array" ref="O191">IF(AND(貼り付け用!C191="",貼り付け用!D191=""),"",IF(IFERROR(LOOKUP(0,0/FIND(摘要・科目対応表!$A$1:$A$300,貼り付け用!B191),摘要・科目対応表!$N$1:$N$300),0)=0,"",LOOKUP(0,0/FIND(摘要・科目対応表!$A$1:$A$300,貼り付け用!B191),摘要・科目対応表!$N$1:$N$300)))</f>
        <v/>
      </c>
      <c r="P191" t="str" cm="1">
        <f t="array" ref="P191">IF(AND(貼り付け用!C191="",貼り付け用!D191=""),"",IF(IFERROR(LOOKUP(0,0/FIND(摘要・科目対応表!$A$1:$A$300,貼り付け用!B191),摘要・科目対応表!$M$1:$M$300),0)=0,"",LOOKUP(0,0/FIND(摘要・科目対応表!$A$1:$A$300,貼り付け用!B191),摘要・科目対応表!$M$1:$M$300)))</f>
        <v/>
      </c>
    </row>
    <row r="192" spans="1:16">
      <c r="A192" t="str">
        <f>IF(貼り付け用!A192="","",1)</f>
        <v/>
      </c>
      <c r="B192" t="str">
        <f>IF(貼り付け用!A192="","",TEXT(貼り付け用!A192,"yyyymmdd"))</f>
        <v/>
      </c>
      <c r="C192" t="str" cm="1">
        <f t="array" ref="C192">IF(AND(貼り付け用!C192="",貼り付け用!D192=""),"",IF(貼り付け用!C192="",記入情報!$B$5,IF(IFERROR(LOOKUP(0,0/FIND(摘要・科目対応表!$A$1:$A$300,貼り付け用!B192),摘要・科目対応表!$C$1:$C$300),0)=0,記入情報!$B$1,LOOKUP(0,0/FIND(摘要・科目対応表!$A$1:$A$300,貼り付け用!B192),摘要・科目対応表!$C$1:$C$300))))</f>
        <v/>
      </c>
      <c r="D192" t="str" cm="1">
        <f t="array" ref="D192">IF(AND(貼り付け用!C192="",貼り付け用!D192=""),"",IF(貼り付け用!C192="",記入情報!$B$6,IF(IFERROR(LOOKUP(0,0/FIND(摘要・科目対応表!$A$1:$A$300,貼り付け用!B192),摘要・科目対応表!$D$1:$D$300),0)=0,記入情報!$B$2,LOOKUP(0,0/FIND(摘要・科目対応表!$A$1:$A$300,貼り付け用!B192),摘要・科目対応表!$D$1:$D$300))))</f>
        <v/>
      </c>
      <c r="E192" t="str" cm="1">
        <f t="array" ref="E192">IF(AND(貼り付け用!C192="",貼り付け用!D192=""),"",IF(貼り付け用!C192="",記入情報!$B$7,IF(IFERROR(LOOKUP(0,0/FIND(摘要・科目対応表!$A$1:$A$300,貼り付け用!B192),摘要・科目対応表!$E$1:$E$300),0)=0,"",LOOKUP(0,0/FIND(摘要・科目対応表!$A$1:$A$300,貼り付け用!B192),摘要・科目対応表!$E$1:$E$300))))&amp;""</f>
        <v/>
      </c>
      <c r="F192" t="str" cm="1">
        <f t="array" ref="F192">IF(AND(貼り付け用!C192="",貼り付け用!D192=""),"",IF(貼り付け用!C192="",記入情報!$B$8,IF(IFERROR(LOOKUP(0,0/FIND(摘要・科目対応表!$A$1:$A$300,貼り付け用!B192),摘要・科目対応表!$F$1:$F$300),0)=0,"",LOOKUP(0,0/FIND(摘要・科目対応表!$A$1:$A$300,貼り付け用!B192),摘要・科目対応表!$F$1:$F$300))))&amp;""</f>
        <v/>
      </c>
      <c r="G192" t="str" cm="1">
        <f t="array" ref="G192">IF(AND(貼り付け用!C192="",貼り付け用!D192=""),"",IF(貼り付け用!C192&lt;&gt;"",記入情報!$B$5,IF(IFERROR(LOOKUP(0,0/FIND(摘要・科目対応表!$A$1:$A$300,貼り付け用!B192),摘要・科目対応表!$G$1:$G$300),0)=0,記入情報!$B$3,LOOKUP(0,0/FIND(摘要・科目対応表!$A$1:$A$300,貼り付け用!B192),摘要・科目対応表!$G$1:$G$300))))</f>
        <v/>
      </c>
      <c r="H192" t="str" cm="1">
        <f t="array" ref="H192">IF(AND(貼り付け用!C192="",貼り付け用!D192=""),"",IF(貼り付け用!C192&lt;&gt;"",記入情報!$B$6,IF(IFERROR(LOOKUP(0,0/FIND(摘要・科目対応表!$A$1:$A$300,貼り付け用!B192),摘要・科目対応表!$H$1:$H$300),0)=0,記入情報!$B$4,LOOKUP(0,0/FIND(摘要・科目対応表!$A$1:$A$300,貼り付け用!B192),摘要・科目対応表!$H$1:$H$300))))</f>
        <v/>
      </c>
      <c r="I192" t="str" cm="1">
        <f t="array" ref="I192">IF(AND(貼り付け用!C192="",貼り付け用!D192=""),"",IF(貼り付け用!C192&lt;&gt;"",記入情報!$B$7,IF(IFERROR(LOOKUP(0,0/FIND(摘要・科目対応表!$A$1:$A$300,貼り付け用!B192),摘要・科目対応表!$I$1:$I$300),0)=0,"",LOOKUP(0,0/FIND(摘要・科目対応表!$A$1:$A$300,貼り付け用!B192),摘要・科目対応表!$I$1:$I$300))))&amp;""</f>
        <v/>
      </c>
      <c r="J192" t="str" cm="1">
        <f t="array" ref="J192">IF(AND(貼り付け用!C192="",貼り付け用!D192=""),"",IF(貼り付け用!C192&lt;&gt;"",記入情報!$B$8,IF(IFERROR(LOOKUP(0,0/FIND(摘要・科目対応表!$A$1:$A$300,貼り付け用!B192),摘要・科目対応表!$J$1:$J$300),0)=0,"",LOOKUP(0,0/FIND(摘要・科目対応表!$A$1:$A$300,貼り付け用!B192),摘要・科目対応表!$J$1:$J$300))))&amp;""</f>
        <v/>
      </c>
      <c r="K192" t="str">
        <f>IF(AND(貼り付け用!D192="",貼り付け用!C192=""),"",IF(貼り付け用!D192="",貼り付け用!C192,貼り付け用!D192))</f>
        <v/>
      </c>
      <c r="L192" t="str" cm="1">
        <f t="array" ref="L192">IF(貼り付け用!B192="","",IF(IFERROR(LOOKUP(0,0/FIND(摘要・科目対応表!$A$1:$A$300,貼り付け用!B192),摘要・科目対応表!$B$1:$B$300),0)=0,貼り付け用!B192,LOOKUP(0,0/FIND(摘要・科目対応表!$A$1:$A$300,貼り付け用!B192),摘要・科目対応表!$B$1:$B$300)))</f>
        <v/>
      </c>
      <c r="M192" t="str" cm="1">
        <f t="array" ref="M192">IF(AND(貼り付け用!C192="",貼り付け用!D192=""),"",IF(IFERROR(LOOKUP(0,0/FIND(摘要・科目対応表!$A$1:$A$300,貼り付け用!B192),摘要・科目対応表!$L$1:$L$300),0)="","",IFERROR(LOOKUP(0,0/FIND(摘要・科目対応表!$A$1:$A$300,貼り付け用!B192),摘要・科目対応表!$L$1:$L$300),"")))</f>
        <v/>
      </c>
      <c r="N192" t="str" cm="1">
        <f t="array" ref="N192">IF(AND(貼り付け用!C192="",貼り付け用!D192=""),"",IF(IFERROR(LOOKUP(0,0/FIND(摘要・科目対応表!$A$1:$A$300,貼り付け用!B192),摘要・科目対応表!$K$1:$K$300),0)=0,"",LOOKUP(0,0/FIND(摘要・科目対応表!$A$1:$A$300,貼り付け用!B192),摘要・科目対応表!$K$1:$K$300)))</f>
        <v/>
      </c>
      <c r="O192" t="str" cm="1">
        <f t="array" ref="O192">IF(AND(貼り付け用!C192="",貼り付け用!D192=""),"",IF(IFERROR(LOOKUP(0,0/FIND(摘要・科目対応表!$A$1:$A$300,貼り付け用!B192),摘要・科目対応表!$N$1:$N$300),0)=0,"",LOOKUP(0,0/FIND(摘要・科目対応表!$A$1:$A$300,貼り付け用!B192),摘要・科目対応表!$N$1:$N$300)))</f>
        <v/>
      </c>
      <c r="P192" t="str" cm="1">
        <f t="array" ref="P192">IF(AND(貼り付け用!C192="",貼り付け用!D192=""),"",IF(IFERROR(LOOKUP(0,0/FIND(摘要・科目対応表!$A$1:$A$300,貼り付け用!B192),摘要・科目対応表!$M$1:$M$300),0)=0,"",LOOKUP(0,0/FIND(摘要・科目対応表!$A$1:$A$300,貼り付け用!B192),摘要・科目対応表!$M$1:$M$300)))</f>
        <v/>
      </c>
    </row>
    <row r="193" spans="1:16">
      <c r="A193" t="str">
        <f>IF(貼り付け用!A193="","",1)</f>
        <v/>
      </c>
      <c r="B193" t="str">
        <f>IF(貼り付け用!A193="","",TEXT(貼り付け用!A193,"yyyymmdd"))</f>
        <v/>
      </c>
      <c r="C193" t="str" cm="1">
        <f t="array" ref="C193">IF(AND(貼り付け用!C193="",貼り付け用!D193=""),"",IF(貼り付け用!C193="",記入情報!$B$5,IF(IFERROR(LOOKUP(0,0/FIND(摘要・科目対応表!$A$1:$A$300,貼り付け用!B193),摘要・科目対応表!$C$1:$C$300),0)=0,記入情報!$B$1,LOOKUP(0,0/FIND(摘要・科目対応表!$A$1:$A$300,貼り付け用!B193),摘要・科目対応表!$C$1:$C$300))))</f>
        <v/>
      </c>
      <c r="D193" t="str" cm="1">
        <f t="array" ref="D193">IF(AND(貼り付け用!C193="",貼り付け用!D193=""),"",IF(貼り付け用!C193="",記入情報!$B$6,IF(IFERROR(LOOKUP(0,0/FIND(摘要・科目対応表!$A$1:$A$300,貼り付け用!B193),摘要・科目対応表!$D$1:$D$300),0)=0,記入情報!$B$2,LOOKUP(0,0/FIND(摘要・科目対応表!$A$1:$A$300,貼り付け用!B193),摘要・科目対応表!$D$1:$D$300))))</f>
        <v/>
      </c>
      <c r="E193" t="str" cm="1">
        <f t="array" ref="E193">IF(AND(貼り付け用!C193="",貼り付け用!D193=""),"",IF(貼り付け用!C193="",記入情報!$B$7,IF(IFERROR(LOOKUP(0,0/FIND(摘要・科目対応表!$A$1:$A$300,貼り付け用!B193),摘要・科目対応表!$E$1:$E$300),0)=0,"",LOOKUP(0,0/FIND(摘要・科目対応表!$A$1:$A$300,貼り付け用!B193),摘要・科目対応表!$E$1:$E$300))))&amp;""</f>
        <v/>
      </c>
      <c r="F193" t="str" cm="1">
        <f t="array" ref="F193">IF(AND(貼り付け用!C193="",貼り付け用!D193=""),"",IF(貼り付け用!C193="",記入情報!$B$8,IF(IFERROR(LOOKUP(0,0/FIND(摘要・科目対応表!$A$1:$A$300,貼り付け用!B193),摘要・科目対応表!$F$1:$F$300),0)=0,"",LOOKUP(0,0/FIND(摘要・科目対応表!$A$1:$A$300,貼り付け用!B193),摘要・科目対応表!$F$1:$F$300))))&amp;""</f>
        <v/>
      </c>
      <c r="G193" t="str" cm="1">
        <f t="array" ref="G193">IF(AND(貼り付け用!C193="",貼り付け用!D193=""),"",IF(貼り付け用!C193&lt;&gt;"",記入情報!$B$5,IF(IFERROR(LOOKUP(0,0/FIND(摘要・科目対応表!$A$1:$A$300,貼り付け用!B193),摘要・科目対応表!$G$1:$G$300),0)=0,記入情報!$B$3,LOOKUP(0,0/FIND(摘要・科目対応表!$A$1:$A$300,貼り付け用!B193),摘要・科目対応表!$G$1:$G$300))))</f>
        <v/>
      </c>
      <c r="H193" t="str" cm="1">
        <f t="array" ref="H193">IF(AND(貼り付け用!C193="",貼り付け用!D193=""),"",IF(貼り付け用!C193&lt;&gt;"",記入情報!$B$6,IF(IFERROR(LOOKUP(0,0/FIND(摘要・科目対応表!$A$1:$A$300,貼り付け用!B193),摘要・科目対応表!$H$1:$H$300),0)=0,記入情報!$B$4,LOOKUP(0,0/FIND(摘要・科目対応表!$A$1:$A$300,貼り付け用!B193),摘要・科目対応表!$H$1:$H$300))))</f>
        <v/>
      </c>
      <c r="I193" t="str" cm="1">
        <f t="array" ref="I193">IF(AND(貼り付け用!C193="",貼り付け用!D193=""),"",IF(貼り付け用!C193&lt;&gt;"",記入情報!$B$7,IF(IFERROR(LOOKUP(0,0/FIND(摘要・科目対応表!$A$1:$A$300,貼り付け用!B193),摘要・科目対応表!$I$1:$I$300),0)=0,"",LOOKUP(0,0/FIND(摘要・科目対応表!$A$1:$A$300,貼り付け用!B193),摘要・科目対応表!$I$1:$I$300))))&amp;""</f>
        <v/>
      </c>
      <c r="J193" t="str" cm="1">
        <f t="array" ref="J193">IF(AND(貼り付け用!C193="",貼り付け用!D193=""),"",IF(貼り付け用!C193&lt;&gt;"",記入情報!$B$8,IF(IFERROR(LOOKUP(0,0/FIND(摘要・科目対応表!$A$1:$A$300,貼り付け用!B193),摘要・科目対応表!$J$1:$J$300),0)=0,"",LOOKUP(0,0/FIND(摘要・科目対応表!$A$1:$A$300,貼り付け用!B193),摘要・科目対応表!$J$1:$J$300))))&amp;""</f>
        <v/>
      </c>
      <c r="K193" t="str">
        <f>IF(AND(貼り付け用!D193="",貼り付け用!C193=""),"",IF(貼り付け用!D193="",貼り付け用!C193,貼り付け用!D193))</f>
        <v/>
      </c>
      <c r="L193" t="str" cm="1">
        <f t="array" ref="L193">IF(貼り付け用!B193="","",IF(IFERROR(LOOKUP(0,0/FIND(摘要・科目対応表!$A$1:$A$300,貼り付け用!B193),摘要・科目対応表!$B$1:$B$300),0)=0,貼り付け用!B193,LOOKUP(0,0/FIND(摘要・科目対応表!$A$1:$A$300,貼り付け用!B193),摘要・科目対応表!$B$1:$B$300)))</f>
        <v/>
      </c>
      <c r="M193" t="str" cm="1">
        <f t="array" ref="M193">IF(AND(貼り付け用!C193="",貼り付け用!D193=""),"",IF(IFERROR(LOOKUP(0,0/FIND(摘要・科目対応表!$A$1:$A$300,貼り付け用!B193),摘要・科目対応表!$L$1:$L$300),0)="","",IFERROR(LOOKUP(0,0/FIND(摘要・科目対応表!$A$1:$A$300,貼り付け用!B193),摘要・科目対応表!$L$1:$L$300),"")))</f>
        <v/>
      </c>
      <c r="N193" t="str" cm="1">
        <f t="array" ref="N193">IF(AND(貼り付け用!C193="",貼り付け用!D193=""),"",IF(IFERROR(LOOKUP(0,0/FIND(摘要・科目対応表!$A$1:$A$300,貼り付け用!B193),摘要・科目対応表!$K$1:$K$300),0)=0,"",LOOKUP(0,0/FIND(摘要・科目対応表!$A$1:$A$300,貼り付け用!B193),摘要・科目対応表!$K$1:$K$300)))</f>
        <v/>
      </c>
      <c r="O193" t="str" cm="1">
        <f t="array" ref="O193">IF(AND(貼り付け用!C193="",貼り付け用!D193=""),"",IF(IFERROR(LOOKUP(0,0/FIND(摘要・科目対応表!$A$1:$A$300,貼り付け用!B193),摘要・科目対応表!$N$1:$N$300),0)=0,"",LOOKUP(0,0/FIND(摘要・科目対応表!$A$1:$A$300,貼り付け用!B193),摘要・科目対応表!$N$1:$N$300)))</f>
        <v/>
      </c>
      <c r="P193" t="str" cm="1">
        <f t="array" ref="P193">IF(AND(貼り付け用!C193="",貼り付け用!D193=""),"",IF(IFERROR(LOOKUP(0,0/FIND(摘要・科目対応表!$A$1:$A$300,貼り付け用!B193),摘要・科目対応表!$M$1:$M$300),0)=0,"",LOOKUP(0,0/FIND(摘要・科目対応表!$A$1:$A$300,貼り付け用!B193),摘要・科目対応表!$M$1:$M$300)))</f>
        <v/>
      </c>
    </row>
    <row r="194" spans="1:16">
      <c r="A194" t="str">
        <f>IF(貼り付け用!A194="","",1)</f>
        <v/>
      </c>
      <c r="B194" t="str">
        <f>IF(貼り付け用!A194="","",TEXT(貼り付け用!A194,"yyyymmdd"))</f>
        <v/>
      </c>
      <c r="C194" t="str" cm="1">
        <f t="array" ref="C194">IF(AND(貼り付け用!C194="",貼り付け用!D194=""),"",IF(貼り付け用!C194="",記入情報!$B$5,IF(IFERROR(LOOKUP(0,0/FIND(摘要・科目対応表!$A$1:$A$300,貼り付け用!B194),摘要・科目対応表!$C$1:$C$300),0)=0,記入情報!$B$1,LOOKUP(0,0/FIND(摘要・科目対応表!$A$1:$A$300,貼り付け用!B194),摘要・科目対応表!$C$1:$C$300))))</f>
        <v/>
      </c>
      <c r="D194" t="str" cm="1">
        <f t="array" ref="D194">IF(AND(貼り付け用!C194="",貼り付け用!D194=""),"",IF(貼り付け用!C194="",記入情報!$B$6,IF(IFERROR(LOOKUP(0,0/FIND(摘要・科目対応表!$A$1:$A$300,貼り付け用!B194),摘要・科目対応表!$D$1:$D$300),0)=0,記入情報!$B$2,LOOKUP(0,0/FIND(摘要・科目対応表!$A$1:$A$300,貼り付け用!B194),摘要・科目対応表!$D$1:$D$300))))</f>
        <v/>
      </c>
      <c r="E194" t="str" cm="1">
        <f t="array" ref="E194">IF(AND(貼り付け用!C194="",貼り付け用!D194=""),"",IF(貼り付け用!C194="",記入情報!$B$7,IF(IFERROR(LOOKUP(0,0/FIND(摘要・科目対応表!$A$1:$A$300,貼り付け用!B194),摘要・科目対応表!$E$1:$E$300),0)=0,"",LOOKUP(0,0/FIND(摘要・科目対応表!$A$1:$A$300,貼り付け用!B194),摘要・科目対応表!$E$1:$E$300))))&amp;""</f>
        <v/>
      </c>
      <c r="F194" t="str" cm="1">
        <f t="array" ref="F194">IF(AND(貼り付け用!C194="",貼り付け用!D194=""),"",IF(貼り付け用!C194="",記入情報!$B$8,IF(IFERROR(LOOKUP(0,0/FIND(摘要・科目対応表!$A$1:$A$300,貼り付け用!B194),摘要・科目対応表!$F$1:$F$300),0)=0,"",LOOKUP(0,0/FIND(摘要・科目対応表!$A$1:$A$300,貼り付け用!B194),摘要・科目対応表!$F$1:$F$300))))&amp;""</f>
        <v/>
      </c>
      <c r="G194" t="str" cm="1">
        <f t="array" ref="G194">IF(AND(貼り付け用!C194="",貼り付け用!D194=""),"",IF(貼り付け用!C194&lt;&gt;"",記入情報!$B$5,IF(IFERROR(LOOKUP(0,0/FIND(摘要・科目対応表!$A$1:$A$300,貼り付け用!B194),摘要・科目対応表!$G$1:$G$300),0)=0,記入情報!$B$3,LOOKUP(0,0/FIND(摘要・科目対応表!$A$1:$A$300,貼り付け用!B194),摘要・科目対応表!$G$1:$G$300))))</f>
        <v/>
      </c>
      <c r="H194" t="str" cm="1">
        <f t="array" ref="H194">IF(AND(貼り付け用!C194="",貼り付け用!D194=""),"",IF(貼り付け用!C194&lt;&gt;"",記入情報!$B$6,IF(IFERROR(LOOKUP(0,0/FIND(摘要・科目対応表!$A$1:$A$300,貼り付け用!B194),摘要・科目対応表!$H$1:$H$300),0)=0,記入情報!$B$4,LOOKUP(0,0/FIND(摘要・科目対応表!$A$1:$A$300,貼り付け用!B194),摘要・科目対応表!$H$1:$H$300))))</f>
        <v/>
      </c>
      <c r="I194" t="str" cm="1">
        <f t="array" ref="I194">IF(AND(貼り付け用!C194="",貼り付け用!D194=""),"",IF(貼り付け用!C194&lt;&gt;"",記入情報!$B$7,IF(IFERROR(LOOKUP(0,0/FIND(摘要・科目対応表!$A$1:$A$300,貼り付け用!B194),摘要・科目対応表!$I$1:$I$300),0)=0,"",LOOKUP(0,0/FIND(摘要・科目対応表!$A$1:$A$300,貼り付け用!B194),摘要・科目対応表!$I$1:$I$300))))&amp;""</f>
        <v/>
      </c>
      <c r="J194" t="str" cm="1">
        <f t="array" ref="J194">IF(AND(貼り付け用!C194="",貼り付け用!D194=""),"",IF(貼り付け用!C194&lt;&gt;"",記入情報!$B$8,IF(IFERROR(LOOKUP(0,0/FIND(摘要・科目対応表!$A$1:$A$300,貼り付け用!B194),摘要・科目対応表!$J$1:$J$300),0)=0,"",LOOKUP(0,0/FIND(摘要・科目対応表!$A$1:$A$300,貼り付け用!B194),摘要・科目対応表!$J$1:$J$300))))&amp;""</f>
        <v/>
      </c>
      <c r="K194" t="str">
        <f>IF(AND(貼り付け用!D194="",貼り付け用!C194=""),"",IF(貼り付け用!D194="",貼り付け用!C194,貼り付け用!D194))</f>
        <v/>
      </c>
      <c r="L194" t="str" cm="1">
        <f t="array" ref="L194">IF(貼り付け用!B194="","",IF(IFERROR(LOOKUP(0,0/FIND(摘要・科目対応表!$A$1:$A$300,貼り付け用!B194),摘要・科目対応表!$B$1:$B$300),0)=0,貼り付け用!B194,LOOKUP(0,0/FIND(摘要・科目対応表!$A$1:$A$300,貼り付け用!B194),摘要・科目対応表!$B$1:$B$300)))</f>
        <v/>
      </c>
      <c r="M194" t="str" cm="1">
        <f t="array" ref="M194">IF(AND(貼り付け用!C194="",貼り付け用!D194=""),"",IF(IFERROR(LOOKUP(0,0/FIND(摘要・科目対応表!$A$1:$A$300,貼り付け用!B194),摘要・科目対応表!$L$1:$L$300),0)="","",IFERROR(LOOKUP(0,0/FIND(摘要・科目対応表!$A$1:$A$300,貼り付け用!B194),摘要・科目対応表!$L$1:$L$300),"")))</f>
        <v/>
      </c>
      <c r="N194" t="str" cm="1">
        <f t="array" ref="N194">IF(AND(貼り付け用!C194="",貼り付け用!D194=""),"",IF(IFERROR(LOOKUP(0,0/FIND(摘要・科目対応表!$A$1:$A$300,貼り付け用!B194),摘要・科目対応表!$K$1:$K$300),0)=0,"",LOOKUP(0,0/FIND(摘要・科目対応表!$A$1:$A$300,貼り付け用!B194),摘要・科目対応表!$K$1:$K$300)))</f>
        <v/>
      </c>
      <c r="O194" t="str" cm="1">
        <f t="array" ref="O194">IF(AND(貼り付け用!C194="",貼り付け用!D194=""),"",IF(IFERROR(LOOKUP(0,0/FIND(摘要・科目対応表!$A$1:$A$300,貼り付け用!B194),摘要・科目対応表!$N$1:$N$300),0)=0,"",LOOKUP(0,0/FIND(摘要・科目対応表!$A$1:$A$300,貼り付け用!B194),摘要・科目対応表!$N$1:$N$300)))</f>
        <v/>
      </c>
      <c r="P194" t="str" cm="1">
        <f t="array" ref="P194">IF(AND(貼り付け用!C194="",貼り付け用!D194=""),"",IF(IFERROR(LOOKUP(0,0/FIND(摘要・科目対応表!$A$1:$A$300,貼り付け用!B194),摘要・科目対応表!$M$1:$M$300),0)=0,"",LOOKUP(0,0/FIND(摘要・科目対応表!$A$1:$A$300,貼り付け用!B194),摘要・科目対応表!$M$1:$M$300)))</f>
        <v/>
      </c>
    </row>
    <row r="195" spans="1:16">
      <c r="A195" t="str">
        <f>IF(貼り付け用!A195="","",1)</f>
        <v/>
      </c>
      <c r="B195" t="str">
        <f>IF(貼り付け用!A195="","",TEXT(貼り付け用!A195,"yyyymmdd"))</f>
        <v/>
      </c>
      <c r="C195" t="str" cm="1">
        <f t="array" ref="C195">IF(AND(貼り付け用!C195="",貼り付け用!D195=""),"",IF(貼り付け用!C195="",記入情報!$B$5,IF(IFERROR(LOOKUP(0,0/FIND(摘要・科目対応表!$A$1:$A$300,貼り付け用!B195),摘要・科目対応表!$C$1:$C$300),0)=0,記入情報!$B$1,LOOKUP(0,0/FIND(摘要・科目対応表!$A$1:$A$300,貼り付け用!B195),摘要・科目対応表!$C$1:$C$300))))</f>
        <v/>
      </c>
      <c r="D195" t="str" cm="1">
        <f t="array" ref="D195">IF(AND(貼り付け用!C195="",貼り付け用!D195=""),"",IF(貼り付け用!C195="",記入情報!$B$6,IF(IFERROR(LOOKUP(0,0/FIND(摘要・科目対応表!$A$1:$A$300,貼り付け用!B195),摘要・科目対応表!$D$1:$D$300),0)=0,記入情報!$B$2,LOOKUP(0,0/FIND(摘要・科目対応表!$A$1:$A$300,貼り付け用!B195),摘要・科目対応表!$D$1:$D$300))))</f>
        <v/>
      </c>
      <c r="E195" t="str" cm="1">
        <f t="array" ref="E195">IF(AND(貼り付け用!C195="",貼り付け用!D195=""),"",IF(貼り付け用!C195="",記入情報!$B$7,IF(IFERROR(LOOKUP(0,0/FIND(摘要・科目対応表!$A$1:$A$300,貼り付け用!B195),摘要・科目対応表!$E$1:$E$300),0)=0,"",LOOKUP(0,0/FIND(摘要・科目対応表!$A$1:$A$300,貼り付け用!B195),摘要・科目対応表!$E$1:$E$300))))&amp;""</f>
        <v/>
      </c>
      <c r="F195" t="str" cm="1">
        <f t="array" ref="F195">IF(AND(貼り付け用!C195="",貼り付け用!D195=""),"",IF(貼り付け用!C195="",記入情報!$B$8,IF(IFERROR(LOOKUP(0,0/FIND(摘要・科目対応表!$A$1:$A$300,貼り付け用!B195),摘要・科目対応表!$F$1:$F$300),0)=0,"",LOOKUP(0,0/FIND(摘要・科目対応表!$A$1:$A$300,貼り付け用!B195),摘要・科目対応表!$F$1:$F$300))))&amp;""</f>
        <v/>
      </c>
      <c r="G195" t="str" cm="1">
        <f t="array" ref="G195">IF(AND(貼り付け用!C195="",貼り付け用!D195=""),"",IF(貼り付け用!C195&lt;&gt;"",記入情報!$B$5,IF(IFERROR(LOOKUP(0,0/FIND(摘要・科目対応表!$A$1:$A$300,貼り付け用!B195),摘要・科目対応表!$G$1:$G$300),0)=0,記入情報!$B$3,LOOKUP(0,0/FIND(摘要・科目対応表!$A$1:$A$300,貼り付け用!B195),摘要・科目対応表!$G$1:$G$300))))</f>
        <v/>
      </c>
      <c r="H195" t="str" cm="1">
        <f t="array" ref="H195">IF(AND(貼り付け用!C195="",貼り付け用!D195=""),"",IF(貼り付け用!C195&lt;&gt;"",記入情報!$B$6,IF(IFERROR(LOOKUP(0,0/FIND(摘要・科目対応表!$A$1:$A$300,貼り付け用!B195),摘要・科目対応表!$H$1:$H$300),0)=0,記入情報!$B$4,LOOKUP(0,0/FIND(摘要・科目対応表!$A$1:$A$300,貼り付け用!B195),摘要・科目対応表!$H$1:$H$300))))</f>
        <v/>
      </c>
      <c r="I195" t="str" cm="1">
        <f t="array" ref="I195">IF(AND(貼り付け用!C195="",貼り付け用!D195=""),"",IF(貼り付け用!C195&lt;&gt;"",記入情報!$B$7,IF(IFERROR(LOOKUP(0,0/FIND(摘要・科目対応表!$A$1:$A$300,貼り付け用!B195),摘要・科目対応表!$I$1:$I$300),0)=0,"",LOOKUP(0,0/FIND(摘要・科目対応表!$A$1:$A$300,貼り付け用!B195),摘要・科目対応表!$I$1:$I$300))))&amp;""</f>
        <v/>
      </c>
      <c r="J195" t="str" cm="1">
        <f t="array" ref="J195">IF(AND(貼り付け用!C195="",貼り付け用!D195=""),"",IF(貼り付け用!C195&lt;&gt;"",記入情報!$B$8,IF(IFERROR(LOOKUP(0,0/FIND(摘要・科目対応表!$A$1:$A$300,貼り付け用!B195),摘要・科目対応表!$J$1:$J$300),0)=0,"",LOOKUP(0,0/FIND(摘要・科目対応表!$A$1:$A$300,貼り付け用!B195),摘要・科目対応表!$J$1:$J$300))))&amp;""</f>
        <v/>
      </c>
      <c r="K195" t="str">
        <f>IF(AND(貼り付け用!D195="",貼り付け用!C195=""),"",IF(貼り付け用!D195="",貼り付け用!C195,貼り付け用!D195))</f>
        <v/>
      </c>
      <c r="L195" t="str" cm="1">
        <f t="array" ref="L195">IF(貼り付け用!B195="","",IF(IFERROR(LOOKUP(0,0/FIND(摘要・科目対応表!$A$1:$A$300,貼り付け用!B195),摘要・科目対応表!$B$1:$B$300),0)=0,貼り付け用!B195,LOOKUP(0,0/FIND(摘要・科目対応表!$A$1:$A$300,貼り付け用!B195),摘要・科目対応表!$B$1:$B$300)))</f>
        <v/>
      </c>
      <c r="M195" t="str" cm="1">
        <f t="array" ref="M195">IF(AND(貼り付け用!C195="",貼り付け用!D195=""),"",IF(IFERROR(LOOKUP(0,0/FIND(摘要・科目対応表!$A$1:$A$300,貼り付け用!B195),摘要・科目対応表!$L$1:$L$300),0)="","",IFERROR(LOOKUP(0,0/FIND(摘要・科目対応表!$A$1:$A$300,貼り付け用!B195),摘要・科目対応表!$L$1:$L$300),"")))</f>
        <v/>
      </c>
      <c r="N195" t="str" cm="1">
        <f t="array" ref="N195">IF(AND(貼り付け用!C195="",貼り付け用!D195=""),"",IF(IFERROR(LOOKUP(0,0/FIND(摘要・科目対応表!$A$1:$A$300,貼り付け用!B195),摘要・科目対応表!$K$1:$K$300),0)=0,"",LOOKUP(0,0/FIND(摘要・科目対応表!$A$1:$A$300,貼り付け用!B195),摘要・科目対応表!$K$1:$K$300)))</f>
        <v/>
      </c>
      <c r="O195" t="str" cm="1">
        <f t="array" ref="O195">IF(AND(貼り付け用!C195="",貼り付け用!D195=""),"",IF(IFERROR(LOOKUP(0,0/FIND(摘要・科目対応表!$A$1:$A$300,貼り付け用!B195),摘要・科目対応表!$N$1:$N$300),0)=0,"",LOOKUP(0,0/FIND(摘要・科目対応表!$A$1:$A$300,貼り付け用!B195),摘要・科目対応表!$N$1:$N$300)))</f>
        <v/>
      </c>
      <c r="P195" t="str" cm="1">
        <f t="array" ref="P195">IF(AND(貼り付け用!C195="",貼り付け用!D195=""),"",IF(IFERROR(LOOKUP(0,0/FIND(摘要・科目対応表!$A$1:$A$300,貼り付け用!B195),摘要・科目対応表!$M$1:$M$300),0)=0,"",LOOKUP(0,0/FIND(摘要・科目対応表!$A$1:$A$300,貼り付け用!B195),摘要・科目対応表!$M$1:$M$300)))</f>
        <v/>
      </c>
    </row>
    <row r="196" spans="1:16">
      <c r="A196" t="str">
        <f>IF(貼り付け用!A196="","",1)</f>
        <v/>
      </c>
      <c r="B196" t="str">
        <f>IF(貼り付け用!A196="","",TEXT(貼り付け用!A196,"yyyymmdd"))</f>
        <v/>
      </c>
      <c r="C196" t="str" cm="1">
        <f t="array" ref="C196">IF(AND(貼り付け用!C196="",貼り付け用!D196=""),"",IF(貼り付け用!C196="",記入情報!$B$5,IF(IFERROR(LOOKUP(0,0/FIND(摘要・科目対応表!$A$1:$A$300,貼り付け用!B196),摘要・科目対応表!$C$1:$C$300),0)=0,記入情報!$B$1,LOOKUP(0,0/FIND(摘要・科目対応表!$A$1:$A$300,貼り付け用!B196),摘要・科目対応表!$C$1:$C$300))))</f>
        <v/>
      </c>
      <c r="D196" t="str" cm="1">
        <f t="array" ref="D196">IF(AND(貼り付け用!C196="",貼り付け用!D196=""),"",IF(貼り付け用!C196="",記入情報!$B$6,IF(IFERROR(LOOKUP(0,0/FIND(摘要・科目対応表!$A$1:$A$300,貼り付け用!B196),摘要・科目対応表!$D$1:$D$300),0)=0,記入情報!$B$2,LOOKUP(0,0/FIND(摘要・科目対応表!$A$1:$A$300,貼り付け用!B196),摘要・科目対応表!$D$1:$D$300))))</f>
        <v/>
      </c>
      <c r="E196" t="str" cm="1">
        <f t="array" ref="E196">IF(AND(貼り付け用!C196="",貼り付け用!D196=""),"",IF(貼り付け用!C196="",記入情報!$B$7,IF(IFERROR(LOOKUP(0,0/FIND(摘要・科目対応表!$A$1:$A$300,貼り付け用!B196),摘要・科目対応表!$E$1:$E$300),0)=0,"",LOOKUP(0,0/FIND(摘要・科目対応表!$A$1:$A$300,貼り付け用!B196),摘要・科目対応表!$E$1:$E$300))))&amp;""</f>
        <v/>
      </c>
      <c r="F196" t="str" cm="1">
        <f t="array" ref="F196">IF(AND(貼り付け用!C196="",貼り付け用!D196=""),"",IF(貼り付け用!C196="",記入情報!$B$8,IF(IFERROR(LOOKUP(0,0/FIND(摘要・科目対応表!$A$1:$A$300,貼り付け用!B196),摘要・科目対応表!$F$1:$F$300),0)=0,"",LOOKUP(0,0/FIND(摘要・科目対応表!$A$1:$A$300,貼り付け用!B196),摘要・科目対応表!$F$1:$F$300))))&amp;""</f>
        <v/>
      </c>
      <c r="G196" t="str" cm="1">
        <f t="array" ref="G196">IF(AND(貼り付け用!C196="",貼り付け用!D196=""),"",IF(貼り付け用!C196&lt;&gt;"",記入情報!$B$5,IF(IFERROR(LOOKUP(0,0/FIND(摘要・科目対応表!$A$1:$A$300,貼り付け用!B196),摘要・科目対応表!$G$1:$G$300),0)=0,記入情報!$B$3,LOOKUP(0,0/FIND(摘要・科目対応表!$A$1:$A$300,貼り付け用!B196),摘要・科目対応表!$G$1:$G$300))))</f>
        <v/>
      </c>
      <c r="H196" t="str" cm="1">
        <f t="array" ref="H196">IF(AND(貼り付け用!C196="",貼り付け用!D196=""),"",IF(貼り付け用!C196&lt;&gt;"",記入情報!$B$6,IF(IFERROR(LOOKUP(0,0/FIND(摘要・科目対応表!$A$1:$A$300,貼り付け用!B196),摘要・科目対応表!$H$1:$H$300),0)=0,記入情報!$B$4,LOOKUP(0,0/FIND(摘要・科目対応表!$A$1:$A$300,貼り付け用!B196),摘要・科目対応表!$H$1:$H$300))))</f>
        <v/>
      </c>
      <c r="I196" t="str" cm="1">
        <f t="array" ref="I196">IF(AND(貼り付け用!C196="",貼り付け用!D196=""),"",IF(貼り付け用!C196&lt;&gt;"",記入情報!$B$7,IF(IFERROR(LOOKUP(0,0/FIND(摘要・科目対応表!$A$1:$A$300,貼り付け用!B196),摘要・科目対応表!$I$1:$I$300),0)=0,"",LOOKUP(0,0/FIND(摘要・科目対応表!$A$1:$A$300,貼り付け用!B196),摘要・科目対応表!$I$1:$I$300))))&amp;""</f>
        <v/>
      </c>
      <c r="J196" t="str" cm="1">
        <f t="array" ref="J196">IF(AND(貼り付け用!C196="",貼り付け用!D196=""),"",IF(貼り付け用!C196&lt;&gt;"",記入情報!$B$8,IF(IFERROR(LOOKUP(0,0/FIND(摘要・科目対応表!$A$1:$A$300,貼り付け用!B196),摘要・科目対応表!$J$1:$J$300),0)=0,"",LOOKUP(0,0/FIND(摘要・科目対応表!$A$1:$A$300,貼り付け用!B196),摘要・科目対応表!$J$1:$J$300))))&amp;""</f>
        <v/>
      </c>
      <c r="K196" t="str">
        <f>IF(AND(貼り付け用!D196="",貼り付け用!C196=""),"",IF(貼り付け用!D196="",貼り付け用!C196,貼り付け用!D196))</f>
        <v/>
      </c>
      <c r="L196" t="str" cm="1">
        <f t="array" ref="L196">IF(貼り付け用!B196="","",IF(IFERROR(LOOKUP(0,0/FIND(摘要・科目対応表!$A$1:$A$300,貼り付け用!B196),摘要・科目対応表!$B$1:$B$300),0)=0,貼り付け用!B196,LOOKUP(0,0/FIND(摘要・科目対応表!$A$1:$A$300,貼り付け用!B196),摘要・科目対応表!$B$1:$B$300)))</f>
        <v/>
      </c>
      <c r="M196" t="str" cm="1">
        <f t="array" ref="M196">IF(AND(貼り付け用!C196="",貼り付け用!D196=""),"",IF(IFERROR(LOOKUP(0,0/FIND(摘要・科目対応表!$A$1:$A$300,貼り付け用!B196),摘要・科目対応表!$L$1:$L$300),0)="","",IFERROR(LOOKUP(0,0/FIND(摘要・科目対応表!$A$1:$A$300,貼り付け用!B196),摘要・科目対応表!$L$1:$L$300),"")))</f>
        <v/>
      </c>
      <c r="N196" t="str" cm="1">
        <f t="array" ref="N196">IF(AND(貼り付け用!C196="",貼り付け用!D196=""),"",IF(IFERROR(LOOKUP(0,0/FIND(摘要・科目対応表!$A$1:$A$300,貼り付け用!B196),摘要・科目対応表!$K$1:$K$300),0)=0,"",LOOKUP(0,0/FIND(摘要・科目対応表!$A$1:$A$300,貼り付け用!B196),摘要・科目対応表!$K$1:$K$300)))</f>
        <v/>
      </c>
      <c r="O196" t="str" cm="1">
        <f t="array" ref="O196">IF(AND(貼り付け用!C196="",貼り付け用!D196=""),"",IF(IFERROR(LOOKUP(0,0/FIND(摘要・科目対応表!$A$1:$A$300,貼り付け用!B196),摘要・科目対応表!$N$1:$N$300),0)=0,"",LOOKUP(0,0/FIND(摘要・科目対応表!$A$1:$A$300,貼り付け用!B196),摘要・科目対応表!$N$1:$N$300)))</f>
        <v/>
      </c>
      <c r="P196" t="str" cm="1">
        <f t="array" ref="P196">IF(AND(貼り付け用!C196="",貼り付け用!D196=""),"",IF(IFERROR(LOOKUP(0,0/FIND(摘要・科目対応表!$A$1:$A$300,貼り付け用!B196),摘要・科目対応表!$M$1:$M$300),0)=0,"",LOOKUP(0,0/FIND(摘要・科目対応表!$A$1:$A$300,貼り付け用!B196),摘要・科目対応表!$M$1:$M$300)))</f>
        <v/>
      </c>
    </row>
    <row r="197" spans="1:16">
      <c r="A197" t="str">
        <f>IF(貼り付け用!A197="","",1)</f>
        <v/>
      </c>
      <c r="B197" t="str">
        <f>IF(貼り付け用!A197="","",TEXT(貼り付け用!A197,"yyyymmdd"))</f>
        <v/>
      </c>
      <c r="C197" t="str" cm="1">
        <f t="array" ref="C197">IF(AND(貼り付け用!C197="",貼り付け用!D197=""),"",IF(貼り付け用!C197="",記入情報!$B$5,IF(IFERROR(LOOKUP(0,0/FIND(摘要・科目対応表!$A$1:$A$300,貼り付け用!B197),摘要・科目対応表!$C$1:$C$300),0)=0,記入情報!$B$1,LOOKUP(0,0/FIND(摘要・科目対応表!$A$1:$A$300,貼り付け用!B197),摘要・科目対応表!$C$1:$C$300))))</f>
        <v/>
      </c>
      <c r="D197" t="str" cm="1">
        <f t="array" ref="D197">IF(AND(貼り付け用!C197="",貼り付け用!D197=""),"",IF(貼り付け用!C197="",記入情報!$B$6,IF(IFERROR(LOOKUP(0,0/FIND(摘要・科目対応表!$A$1:$A$300,貼り付け用!B197),摘要・科目対応表!$D$1:$D$300),0)=0,記入情報!$B$2,LOOKUP(0,0/FIND(摘要・科目対応表!$A$1:$A$300,貼り付け用!B197),摘要・科目対応表!$D$1:$D$300))))</f>
        <v/>
      </c>
      <c r="E197" t="str" cm="1">
        <f t="array" ref="E197">IF(AND(貼り付け用!C197="",貼り付け用!D197=""),"",IF(貼り付け用!C197="",記入情報!$B$7,IF(IFERROR(LOOKUP(0,0/FIND(摘要・科目対応表!$A$1:$A$300,貼り付け用!B197),摘要・科目対応表!$E$1:$E$300),0)=0,"",LOOKUP(0,0/FIND(摘要・科目対応表!$A$1:$A$300,貼り付け用!B197),摘要・科目対応表!$E$1:$E$300))))&amp;""</f>
        <v/>
      </c>
      <c r="F197" t="str" cm="1">
        <f t="array" ref="F197">IF(AND(貼り付け用!C197="",貼り付け用!D197=""),"",IF(貼り付け用!C197="",記入情報!$B$8,IF(IFERROR(LOOKUP(0,0/FIND(摘要・科目対応表!$A$1:$A$300,貼り付け用!B197),摘要・科目対応表!$F$1:$F$300),0)=0,"",LOOKUP(0,0/FIND(摘要・科目対応表!$A$1:$A$300,貼り付け用!B197),摘要・科目対応表!$F$1:$F$300))))&amp;""</f>
        <v/>
      </c>
      <c r="G197" t="str" cm="1">
        <f t="array" ref="G197">IF(AND(貼り付け用!C197="",貼り付け用!D197=""),"",IF(貼り付け用!C197&lt;&gt;"",記入情報!$B$5,IF(IFERROR(LOOKUP(0,0/FIND(摘要・科目対応表!$A$1:$A$300,貼り付け用!B197),摘要・科目対応表!$G$1:$G$300),0)=0,記入情報!$B$3,LOOKUP(0,0/FIND(摘要・科目対応表!$A$1:$A$300,貼り付け用!B197),摘要・科目対応表!$G$1:$G$300))))</f>
        <v/>
      </c>
      <c r="H197" t="str" cm="1">
        <f t="array" ref="H197">IF(AND(貼り付け用!C197="",貼り付け用!D197=""),"",IF(貼り付け用!C197&lt;&gt;"",記入情報!$B$6,IF(IFERROR(LOOKUP(0,0/FIND(摘要・科目対応表!$A$1:$A$300,貼り付け用!B197),摘要・科目対応表!$H$1:$H$300),0)=0,記入情報!$B$4,LOOKUP(0,0/FIND(摘要・科目対応表!$A$1:$A$300,貼り付け用!B197),摘要・科目対応表!$H$1:$H$300))))</f>
        <v/>
      </c>
      <c r="I197" t="str" cm="1">
        <f t="array" ref="I197">IF(AND(貼り付け用!C197="",貼り付け用!D197=""),"",IF(貼り付け用!C197&lt;&gt;"",記入情報!$B$7,IF(IFERROR(LOOKUP(0,0/FIND(摘要・科目対応表!$A$1:$A$300,貼り付け用!B197),摘要・科目対応表!$I$1:$I$300),0)=0,"",LOOKUP(0,0/FIND(摘要・科目対応表!$A$1:$A$300,貼り付け用!B197),摘要・科目対応表!$I$1:$I$300))))&amp;""</f>
        <v/>
      </c>
      <c r="J197" t="str" cm="1">
        <f t="array" ref="J197">IF(AND(貼り付け用!C197="",貼り付け用!D197=""),"",IF(貼り付け用!C197&lt;&gt;"",記入情報!$B$8,IF(IFERROR(LOOKUP(0,0/FIND(摘要・科目対応表!$A$1:$A$300,貼り付け用!B197),摘要・科目対応表!$J$1:$J$300),0)=0,"",LOOKUP(0,0/FIND(摘要・科目対応表!$A$1:$A$300,貼り付け用!B197),摘要・科目対応表!$J$1:$J$300))))&amp;""</f>
        <v/>
      </c>
      <c r="K197" t="str">
        <f>IF(AND(貼り付け用!D197="",貼り付け用!C197=""),"",IF(貼り付け用!D197="",貼り付け用!C197,貼り付け用!D197))</f>
        <v/>
      </c>
      <c r="L197" t="str" cm="1">
        <f t="array" ref="L197">IF(貼り付け用!B197="","",IF(IFERROR(LOOKUP(0,0/FIND(摘要・科目対応表!$A$1:$A$300,貼り付け用!B197),摘要・科目対応表!$B$1:$B$300),0)=0,貼り付け用!B197,LOOKUP(0,0/FIND(摘要・科目対応表!$A$1:$A$300,貼り付け用!B197),摘要・科目対応表!$B$1:$B$300)))</f>
        <v/>
      </c>
      <c r="M197" t="str" cm="1">
        <f t="array" ref="M197">IF(AND(貼り付け用!C197="",貼り付け用!D197=""),"",IF(IFERROR(LOOKUP(0,0/FIND(摘要・科目対応表!$A$1:$A$300,貼り付け用!B197),摘要・科目対応表!$L$1:$L$300),0)="","",IFERROR(LOOKUP(0,0/FIND(摘要・科目対応表!$A$1:$A$300,貼り付け用!B197),摘要・科目対応表!$L$1:$L$300),"")))</f>
        <v/>
      </c>
      <c r="N197" t="str" cm="1">
        <f t="array" ref="N197">IF(AND(貼り付け用!C197="",貼り付け用!D197=""),"",IF(IFERROR(LOOKUP(0,0/FIND(摘要・科目対応表!$A$1:$A$300,貼り付け用!B197),摘要・科目対応表!$K$1:$K$300),0)=0,"",LOOKUP(0,0/FIND(摘要・科目対応表!$A$1:$A$300,貼り付け用!B197),摘要・科目対応表!$K$1:$K$300)))</f>
        <v/>
      </c>
      <c r="O197" t="str" cm="1">
        <f t="array" ref="O197">IF(AND(貼り付け用!C197="",貼り付け用!D197=""),"",IF(IFERROR(LOOKUP(0,0/FIND(摘要・科目対応表!$A$1:$A$300,貼り付け用!B197),摘要・科目対応表!$N$1:$N$300),0)=0,"",LOOKUP(0,0/FIND(摘要・科目対応表!$A$1:$A$300,貼り付け用!B197),摘要・科目対応表!$N$1:$N$300)))</f>
        <v/>
      </c>
      <c r="P197" t="str" cm="1">
        <f t="array" ref="P197">IF(AND(貼り付け用!C197="",貼り付け用!D197=""),"",IF(IFERROR(LOOKUP(0,0/FIND(摘要・科目対応表!$A$1:$A$300,貼り付け用!B197),摘要・科目対応表!$M$1:$M$300),0)=0,"",LOOKUP(0,0/FIND(摘要・科目対応表!$A$1:$A$300,貼り付け用!B197),摘要・科目対応表!$M$1:$M$300)))</f>
        <v/>
      </c>
    </row>
    <row r="198" spans="1:16">
      <c r="A198" t="str">
        <f>IF(貼り付け用!A198="","",1)</f>
        <v/>
      </c>
      <c r="B198" t="str">
        <f>IF(貼り付け用!A198="","",TEXT(貼り付け用!A198,"yyyymmdd"))</f>
        <v/>
      </c>
      <c r="C198" t="str" cm="1">
        <f t="array" ref="C198">IF(AND(貼り付け用!C198="",貼り付け用!D198=""),"",IF(貼り付け用!C198="",記入情報!$B$5,IF(IFERROR(LOOKUP(0,0/FIND(摘要・科目対応表!$A$1:$A$300,貼り付け用!B198),摘要・科目対応表!$C$1:$C$300),0)=0,記入情報!$B$1,LOOKUP(0,0/FIND(摘要・科目対応表!$A$1:$A$300,貼り付け用!B198),摘要・科目対応表!$C$1:$C$300))))</f>
        <v/>
      </c>
      <c r="D198" t="str" cm="1">
        <f t="array" ref="D198">IF(AND(貼り付け用!C198="",貼り付け用!D198=""),"",IF(貼り付け用!C198="",記入情報!$B$6,IF(IFERROR(LOOKUP(0,0/FIND(摘要・科目対応表!$A$1:$A$300,貼り付け用!B198),摘要・科目対応表!$D$1:$D$300),0)=0,記入情報!$B$2,LOOKUP(0,0/FIND(摘要・科目対応表!$A$1:$A$300,貼り付け用!B198),摘要・科目対応表!$D$1:$D$300))))</f>
        <v/>
      </c>
      <c r="E198" t="str" cm="1">
        <f t="array" ref="E198">IF(AND(貼り付け用!C198="",貼り付け用!D198=""),"",IF(貼り付け用!C198="",記入情報!$B$7,IF(IFERROR(LOOKUP(0,0/FIND(摘要・科目対応表!$A$1:$A$300,貼り付け用!B198),摘要・科目対応表!$E$1:$E$300),0)=0,"",LOOKUP(0,0/FIND(摘要・科目対応表!$A$1:$A$300,貼り付け用!B198),摘要・科目対応表!$E$1:$E$300))))&amp;""</f>
        <v/>
      </c>
      <c r="F198" t="str" cm="1">
        <f t="array" ref="F198">IF(AND(貼り付け用!C198="",貼り付け用!D198=""),"",IF(貼り付け用!C198="",記入情報!$B$8,IF(IFERROR(LOOKUP(0,0/FIND(摘要・科目対応表!$A$1:$A$300,貼り付け用!B198),摘要・科目対応表!$F$1:$F$300),0)=0,"",LOOKUP(0,0/FIND(摘要・科目対応表!$A$1:$A$300,貼り付け用!B198),摘要・科目対応表!$F$1:$F$300))))&amp;""</f>
        <v/>
      </c>
      <c r="G198" t="str" cm="1">
        <f t="array" ref="G198">IF(AND(貼り付け用!C198="",貼り付け用!D198=""),"",IF(貼り付け用!C198&lt;&gt;"",記入情報!$B$5,IF(IFERROR(LOOKUP(0,0/FIND(摘要・科目対応表!$A$1:$A$300,貼り付け用!B198),摘要・科目対応表!$G$1:$G$300),0)=0,記入情報!$B$3,LOOKUP(0,0/FIND(摘要・科目対応表!$A$1:$A$300,貼り付け用!B198),摘要・科目対応表!$G$1:$G$300))))</f>
        <v/>
      </c>
      <c r="H198" t="str" cm="1">
        <f t="array" ref="H198">IF(AND(貼り付け用!C198="",貼り付け用!D198=""),"",IF(貼り付け用!C198&lt;&gt;"",記入情報!$B$6,IF(IFERROR(LOOKUP(0,0/FIND(摘要・科目対応表!$A$1:$A$300,貼り付け用!B198),摘要・科目対応表!$H$1:$H$300),0)=0,記入情報!$B$4,LOOKUP(0,0/FIND(摘要・科目対応表!$A$1:$A$300,貼り付け用!B198),摘要・科目対応表!$H$1:$H$300))))</f>
        <v/>
      </c>
      <c r="I198" t="str" cm="1">
        <f t="array" ref="I198">IF(AND(貼り付け用!C198="",貼り付け用!D198=""),"",IF(貼り付け用!C198&lt;&gt;"",記入情報!$B$7,IF(IFERROR(LOOKUP(0,0/FIND(摘要・科目対応表!$A$1:$A$300,貼り付け用!B198),摘要・科目対応表!$I$1:$I$300),0)=0,"",LOOKUP(0,0/FIND(摘要・科目対応表!$A$1:$A$300,貼り付け用!B198),摘要・科目対応表!$I$1:$I$300))))&amp;""</f>
        <v/>
      </c>
      <c r="J198" t="str" cm="1">
        <f t="array" ref="J198">IF(AND(貼り付け用!C198="",貼り付け用!D198=""),"",IF(貼り付け用!C198&lt;&gt;"",記入情報!$B$8,IF(IFERROR(LOOKUP(0,0/FIND(摘要・科目対応表!$A$1:$A$300,貼り付け用!B198),摘要・科目対応表!$J$1:$J$300),0)=0,"",LOOKUP(0,0/FIND(摘要・科目対応表!$A$1:$A$300,貼り付け用!B198),摘要・科目対応表!$J$1:$J$300))))&amp;""</f>
        <v/>
      </c>
      <c r="K198" t="str">
        <f>IF(AND(貼り付け用!D198="",貼り付け用!C198=""),"",IF(貼り付け用!D198="",貼り付け用!C198,貼り付け用!D198))</f>
        <v/>
      </c>
      <c r="L198" t="str" cm="1">
        <f t="array" ref="L198">IF(貼り付け用!B198="","",IF(IFERROR(LOOKUP(0,0/FIND(摘要・科目対応表!$A$1:$A$300,貼り付け用!B198),摘要・科目対応表!$B$1:$B$300),0)=0,貼り付け用!B198,LOOKUP(0,0/FIND(摘要・科目対応表!$A$1:$A$300,貼り付け用!B198),摘要・科目対応表!$B$1:$B$300)))</f>
        <v/>
      </c>
      <c r="M198" t="str" cm="1">
        <f t="array" ref="M198">IF(AND(貼り付け用!C198="",貼り付け用!D198=""),"",IF(IFERROR(LOOKUP(0,0/FIND(摘要・科目対応表!$A$1:$A$300,貼り付け用!B198),摘要・科目対応表!$L$1:$L$300),0)="","",IFERROR(LOOKUP(0,0/FIND(摘要・科目対応表!$A$1:$A$300,貼り付け用!B198),摘要・科目対応表!$L$1:$L$300),"")))</f>
        <v/>
      </c>
      <c r="N198" t="str" cm="1">
        <f t="array" ref="N198">IF(AND(貼り付け用!C198="",貼り付け用!D198=""),"",IF(IFERROR(LOOKUP(0,0/FIND(摘要・科目対応表!$A$1:$A$300,貼り付け用!B198),摘要・科目対応表!$K$1:$K$300),0)=0,"",LOOKUP(0,0/FIND(摘要・科目対応表!$A$1:$A$300,貼り付け用!B198),摘要・科目対応表!$K$1:$K$300)))</f>
        <v/>
      </c>
      <c r="O198" t="str" cm="1">
        <f t="array" ref="O198">IF(AND(貼り付け用!C198="",貼り付け用!D198=""),"",IF(IFERROR(LOOKUP(0,0/FIND(摘要・科目対応表!$A$1:$A$300,貼り付け用!B198),摘要・科目対応表!$N$1:$N$300),0)=0,"",LOOKUP(0,0/FIND(摘要・科目対応表!$A$1:$A$300,貼り付け用!B198),摘要・科目対応表!$N$1:$N$300)))</f>
        <v/>
      </c>
      <c r="P198" t="str" cm="1">
        <f t="array" ref="P198">IF(AND(貼り付け用!C198="",貼り付け用!D198=""),"",IF(IFERROR(LOOKUP(0,0/FIND(摘要・科目対応表!$A$1:$A$300,貼り付け用!B198),摘要・科目対応表!$M$1:$M$300),0)=0,"",LOOKUP(0,0/FIND(摘要・科目対応表!$A$1:$A$300,貼り付け用!B198),摘要・科目対応表!$M$1:$M$300)))</f>
        <v/>
      </c>
    </row>
    <row r="199" spans="1:16">
      <c r="A199" t="str">
        <f>IF(貼り付け用!A199="","",1)</f>
        <v/>
      </c>
      <c r="B199" t="str">
        <f>IF(貼り付け用!A199="","",TEXT(貼り付け用!A199,"yyyymmdd"))</f>
        <v/>
      </c>
      <c r="C199" t="str" cm="1">
        <f t="array" ref="C199">IF(AND(貼り付け用!C199="",貼り付け用!D199=""),"",IF(貼り付け用!C199="",記入情報!$B$5,IF(IFERROR(LOOKUP(0,0/FIND(摘要・科目対応表!$A$1:$A$300,貼り付け用!B199),摘要・科目対応表!$C$1:$C$300),0)=0,記入情報!$B$1,LOOKUP(0,0/FIND(摘要・科目対応表!$A$1:$A$300,貼り付け用!B199),摘要・科目対応表!$C$1:$C$300))))</f>
        <v/>
      </c>
      <c r="D199" t="str" cm="1">
        <f t="array" ref="D199">IF(AND(貼り付け用!C199="",貼り付け用!D199=""),"",IF(貼り付け用!C199="",記入情報!$B$6,IF(IFERROR(LOOKUP(0,0/FIND(摘要・科目対応表!$A$1:$A$300,貼り付け用!B199),摘要・科目対応表!$D$1:$D$300),0)=0,記入情報!$B$2,LOOKUP(0,0/FIND(摘要・科目対応表!$A$1:$A$300,貼り付け用!B199),摘要・科目対応表!$D$1:$D$300))))</f>
        <v/>
      </c>
      <c r="E199" t="str" cm="1">
        <f t="array" ref="E199">IF(AND(貼り付け用!C199="",貼り付け用!D199=""),"",IF(貼り付け用!C199="",記入情報!$B$7,IF(IFERROR(LOOKUP(0,0/FIND(摘要・科目対応表!$A$1:$A$300,貼り付け用!B199),摘要・科目対応表!$E$1:$E$300),0)=0,"",LOOKUP(0,0/FIND(摘要・科目対応表!$A$1:$A$300,貼り付け用!B199),摘要・科目対応表!$E$1:$E$300))))&amp;""</f>
        <v/>
      </c>
      <c r="F199" t="str" cm="1">
        <f t="array" ref="F199">IF(AND(貼り付け用!C199="",貼り付け用!D199=""),"",IF(貼り付け用!C199="",記入情報!$B$8,IF(IFERROR(LOOKUP(0,0/FIND(摘要・科目対応表!$A$1:$A$300,貼り付け用!B199),摘要・科目対応表!$F$1:$F$300),0)=0,"",LOOKUP(0,0/FIND(摘要・科目対応表!$A$1:$A$300,貼り付け用!B199),摘要・科目対応表!$F$1:$F$300))))&amp;""</f>
        <v/>
      </c>
      <c r="G199" t="str" cm="1">
        <f t="array" ref="G199">IF(AND(貼り付け用!C199="",貼り付け用!D199=""),"",IF(貼り付け用!C199&lt;&gt;"",記入情報!$B$5,IF(IFERROR(LOOKUP(0,0/FIND(摘要・科目対応表!$A$1:$A$300,貼り付け用!B199),摘要・科目対応表!$G$1:$G$300),0)=0,記入情報!$B$3,LOOKUP(0,0/FIND(摘要・科目対応表!$A$1:$A$300,貼り付け用!B199),摘要・科目対応表!$G$1:$G$300))))</f>
        <v/>
      </c>
      <c r="H199" t="str" cm="1">
        <f t="array" ref="H199">IF(AND(貼り付け用!C199="",貼り付け用!D199=""),"",IF(貼り付け用!C199&lt;&gt;"",記入情報!$B$6,IF(IFERROR(LOOKUP(0,0/FIND(摘要・科目対応表!$A$1:$A$300,貼り付け用!B199),摘要・科目対応表!$H$1:$H$300),0)=0,記入情報!$B$4,LOOKUP(0,0/FIND(摘要・科目対応表!$A$1:$A$300,貼り付け用!B199),摘要・科目対応表!$H$1:$H$300))))</f>
        <v/>
      </c>
      <c r="I199" t="str" cm="1">
        <f t="array" ref="I199">IF(AND(貼り付け用!C199="",貼り付け用!D199=""),"",IF(貼り付け用!C199&lt;&gt;"",記入情報!$B$7,IF(IFERROR(LOOKUP(0,0/FIND(摘要・科目対応表!$A$1:$A$300,貼り付け用!B199),摘要・科目対応表!$I$1:$I$300),0)=0,"",LOOKUP(0,0/FIND(摘要・科目対応表!$A$1:$A$300,貼り付け用!B199),摘要・科目対応表!$I$1:$I$300))))&amp;""</f>
        <v/>
      </c>
      <c r="J199" t="str" cm="1">
        <f t="array" ref="J199">IF(AND(貼り付け用!C199="",貼り付け用!D199=""),"",IF(貼り付け用!C199&lt;&gt;"",記入情報!$B$8,IF(IFERROR(LOOKUP(0,0/FIND(摘要・科目対応表!$A$1:$A$300,貼り付け用!B199),摘要・科目対応表!$J$1:$J$300),0)=0,"",LOOKUP(0,0/FIND(摘要・科目対応表!$A$1:$A$300,貼り付け用!B199),摘要・科目対応表!$J$1:$J$300))))&amp;""</f>
        <v/>
      </c>
      <c r="K199" t="str">
        <f>IF(AND(貼り付け用!D199="",貼り付け用!C199=""),"",IF(貼り付け用!D199="",貼り付け用!C199,貼り付け用!D199))</f>
        <v/>
      </c>
      <c r="L199" t="str" cm="1">
        <f t="array" ref="L199">IF(貼り付け用!B199="","",IF(IFERROR(LOOKUP(0,0/FIND(摘要・科目対応表!$A$1:$A$300,貼り付け用!B199),摘要・科目対応表!$B$1:$B$300),0)=0,貼り付け用!B199,LOOKUP(0,0/FIND(摘要・科目対応表!$A$1:$A$300,貼り付け用!B199),摘要・科目対応表!$B$1:$B$300)))</f>
        <v/>
      </c>
      <c r="M199" t="str" cm="1">
        <f t="array" ref="M199">IF(AND(貼り付け用!C199="",貼り付け用!D199=""),"",IF(IFERROR(LOOKUP(0,0/FIND(摘要・科目対応表!$A$1:$A$300,貼り付け用!B199),摘要・科目対応表!$L$1:$L$300),0)="","",IFERROR(LOOKUP(0,0/FIND(摘要・科目対応表!$A$1:$A$300,貼り付け用!B199),摘要・科目対応表!$L$1:$L$300),"")))</f>
        <v/>
      </c>
      <c r="N199" t="str" cm="1">
        <f t="array" ref="N199">IF(AND(貼り付け用!C199="",貼り付け用!D199=""),"",IF(IFERROR(LOOKUP(0,0/FIND(摘要・科目対応表!$A$1:$A$300,貼り付け用!B199),摘要・科目対応表!$K$1:$K$300),0)=0,"",LOOKUP(0,0/FIND(摘要・科目対応表!$A$1:$A$300,貼り付け用!B199),摘要・科目対応表!$K$1:$K$300)))</f>
        <v/>
      </c>
      <c r="O199" t="str" cm="1">
        <f t="array" ref="O199">IF(AND(貼り付け用!C199="",貼り付け用!D199=""),"",IF(IFERROR(LOOKUP(0,0/FIND(摘要・科目対応表!$A$1:$A$300,貼り付け用!B199),摘要・科目対応表!$N$1:$N$300),0)=0,"",LOOKUP(0,0/FIND(摘要・科目対応表!$A$1:$A$300,貼り付け用!B199),摘要・科目対応表!$N$1:$N$300)))</f>
        <v/>
      </c>
      <c r="P199" t="str" cm="1">
        <f t="array" ref="P199">IF(AND(貼り付け用!C199="",貼り付け用!D199=""),"",IF(IFERROR(LOOKUP(0,0/FIND(摘要・科目対応表!$A$1:$A$300,貼り付け用!B199),摘要・科目対応表!$M$1:$M$300),0)=0,"",LOOKUP(0,0/FIND(摘要・科目対応表!$A$1:$A$300,貼り付け用!B199),摘要・科目対応表!$M$1:$M$300)))</f>
        <v/>
      </c>
    </row>
    <row r="200" spans="1:16">
      <c r="A200" t="str">
        <f>IF(貼り付け用!A200="","",1)</f>
        <v/>
      </c>
      <c r="B200" t="str">
        <f>IF(貼り付け用!A200="","",TEXT(貼り付け用!A200,"yyyymmdd"))</f>
        <v/>
      </c>
      <c r="C200" t="str" cm="1">
        <f t="array" ref="C200">IF(AND(貼り付け用!C200="",貼り付け用!D200=""),"",IF(貼り付け用!C200="",記入情報!$B$5,IF(IFERROR(LOOKUP(0,0/FIND(摘要・科目対応表!$A$1:$A$300,貼り付け用!B200),摘要・科目対応表!$C$1:$C$300),0)=0,記入情報!$B$1,LOOKUP(0,0/FIND(摘要・科目対応表!$A$1:$A$300,貼り付け用!B200),摘要・科目対応表!$C$1:$C$300))))</f>
        <v/>
      </c>
      <c r="D200" t="str" cm="1">
        <f t="array" ref="D200">IF(AND(貼り付け用!C200="",貼り付け用!D200=""),"",IF(貼り付け用!C200="",記入情報!$B$6,IF(IFERROR(LOOKUP(0,0/FIND(摘要・科目対応表!$A$1:$A$300,貼り付け用!B200),摘要・科目対応表!$D$1:$D$300),0)=0,記入情報!$B$2,LOOKUP(0,0/FIND(摘要・科目対応表!$A$1:$A$300,貼り付け用!B200),摘要・科目対応表!$D$1:$D$300))))</f>
        <v/>
      </c>
      <c r="E200" t="str" cm="1">
        <f t="array" ref="E200">IF(AND(貼り付け用!C200="",貼り付け用!D200=""),"",IF(貼り付け用!C200="",記入情報!$B$7,IF(IFERROR(LOOKUP(0,0/FIND(摘要・科目対応表!$A$1:$A$300,貼り付け用!B200),摘要・科目対応表!$E$1:$E$300),0)=0,"",LOOKUP(0,0/FIND(摘要・科目対応表!$A$1:$A$300,貼り付け用!B200),摘要・科目対応表!$E$1:$E$300))))&amp;""</f>
        <v/>
      </c>
      <c r="F200" t="str" cm="1">
        <f t="array" ref="F200">IF(AND(貼り付け用!C200="",貼り付け用!D200=""),"",IF(貼り付け用!C200="",記入情報!$B$8,IF(IFERROR(LOOKUP(0,0/FIND(摘要・科目対応表!$A$1:$A$300,貼り付け用!B200),摘要・科目対応表!$F$1:$F$300),0)=0,"",LOOKUP(0,0/FIND(摘要・科目対応表!$A$1:$A$300,貼り付け用!B200),摘要・科目対応表!$F$1:$F$300))))&amp;""</f>
        <v/>
      </c>
      <c r="G200" t="str" cm="1">
        <f t="array" ref="G200">IF(AND(貼り付け用!C200="",貼り付け用!D200=""),"",IF(貼り付け用!C200&lt;&gt;"",記入情報!$B$5,IF(IFERROR(LOOKUP(0,0/FIND(摘要・科目対応表!$A$1:$A$300,貼り付け用!B200),摘要・科目対応表!$G$1:$G$300),0)=0,記入情報!$B$3,LOOKUP(0,0/FIND(摘要・科目対応表!$A$1:$A$300,貼り付け用!B200),摘要・科目対応表!$G$1:$G$300))))</f>
        <v/>
      </c>
      <c r="H200" t="str" cm="1">
        <f t="array" ref="H200">IF(AND(貼り付け用!C200="",貼り付け用!D200=""),"",IF(貼り付け用!C200&lt;&gt;"",記入情報!$B$6,IF(IFERROR(LOOKUP(0,0/FIND(摘要・科目対応表!$A$1:$A$300,貼り付け用!B200),摘要・科目対応表!$H$1:$H$300),0)=0,記入情報!$B$4,LOOKUP(0,0/FIND(摘要・科目対応表!$A$1:$A$300,貼り付け用!B200),摘要・科目対応表!$H$1:$H$300))))</f>
        <v/>
      </c>
      <c r="I200" t="str" cm="1">
        <f t="array" ref="I200">IF(AND(貼り付け用!C200="",貼り付け用!D200=""),"",IF(貼り付け用!C200&lt;&gt;"",記入情報!$B$7,IF(IFERROR(LOOKUP(0,0/FIND(摘要・科目対応表!$A$1:$A$300,貼り付け用!B200),摘要・科目対応表!$I$1:$I$300),0)=0,"",LOOKUP(0,0/FIND(摘要・科目対応表!$A$1:$A$300,貼り付け用!B200),摘要・科目対応表!$I$1:$I$300))))&amp;""</f>
        <v/>
      </c>
      <c r="J200" t="str" cm="1">
        <f t="array" ref="J200">IF(AND(貼り付け用!C200="",貼り付け用!D200=""),"",IF(貼り付け用!C200&lt;&gt;"",記入情報!$B$8,IF(IFERROR(LOOKUP(0,0/FIND(摘要・科目対応表!$A$1:$A$300,貼り付け用!B200),摘要・科目対応表!$J$1:$J$300),0)=0,"",LOOKUP(0,0/FIND(摘要・科目対応表!$A$1:$A$300,貼り付け用!B200),摘要・科目対応表!$J$1:$J$300))))&amp;""</f>
        <v/>
      </c>
      <c r="K200" t="str">
        <f>IF(AND(貼り付け用!D200="",貼り付け用!C200=""),"",IF(貼り付け用!D200="",貼り付け用!C200,貼り付け用!D200))</f>
        <v/>
      </c>
      <c r="L200" t="str" cm="1">
        <f t="array" ref="L200">IF(貼り付け用!B200="","",IF(IFERROR(LOOKUP(0,0/FIND(摘要・科目対応表!$A$1:$A$300,貼り付け用!B200),摘要・科目対応表!$B$1:$B$300),0)=0,貼り付け用!B200,LOOKUP(0,0/FIND(摘要・科目対応表!$A$1:$A$300,貼り付け用!B200),摘要・科目対応表!$B$1:$B$300)))</f>
        <v/>
      </c>
      <c r="M200" t="str" cm="1">
        <f t="array" ref="M200">IF(AND(貼り付け用!C200="",貼り付け用!D200=""),"",IF(IFERROR(LOOKUP(0,0/FIND(摘要・科目対応表!$A$1:$A$300,貼り付け用!B200),摘要・科目対応表!$L$1:$L$300),0)="","",IFERROR(LOOKUP(0,0/FIND(摘要・科目対応表!$A$1:$A$300,貼り付け用!B200),摘要・科目対応表!$L$1:$L$300),"")))</f>
        <v/>
      </c>
      <c r="N200" t="str" cm="1">
        <f t="array" ref="N200">IF(AND(貼り付け用!C200="",貼り付け用!D200=""),"",IF(IFERROR(LOOKUP(0,0/FIND(摘要・科目対応表!$A$1:$A$300,貼り付け用!B200),摘要・科目対応表!$K$1:$K$300),0)=0,"",LOOKUP(0,0/FIND(摘要・科目対応表!$A$1:$A$300,貼り付け用!B200),摘要・科目対応表!$K$1:$K$300)))</f>
        <v/>
      </c>
      <c r="O200" t="str" cm="1">
        <f t="array" ref="O200">IF(AND(貼り付け用!C200="",貼り付け用!D200=""),"",IF(IFERROR(LOOKUP(0,0/FIND(摘要・科目対応表!$A$1:$A$300,貼り付け用!B200),摘要・科目対応表!$N$1:$N$300),0)=0,"",LOOKUP(0,0/FIND(摘要・科目対応表!$A$1:$A$300,貼り付け用!B200),摘要・科目対応表!$N$1:$N$300)))</f>
        <v/>
      </c>
      <c r="P200" t="str" cm="1">
        <f t="array" ref="P200">IF(AND(貼り付け用!C200="",貼り付け用!D200=""),"",IF(IFERROR(LOOKUP(0,0/FIND(摘要・科目対応表!$A$1:$A$300,貼り付け用!B200),摘要・科目対応表!$M$1:$M$300),0)=0,"",LOOKUP(0,0/FIND(摘要・科目対応表!$A$1:$A$300,貼り付け用!B200),摘要・科目対応表!$M$1:$M$300)))</f>
        <v/>
      </c>
    </row>
    <row r="201" spans="1:16">
      <c r="A201" t="str">
        <f>IF(貼り付け用!A201="","",1)</f>
        <v/>
      </c>
      <c r="B201" t="str">
        <f>IF(貼り付け用!A201="","",TEXT(貼り付け用!A201,"yyyymmdd"))</f>
        <v/>
      </c>
      <c r="C201" t="str" cm="1">
        <f t="array" ref="C201">IF(AND(貼り付け用!C201="",貼り付け用!D201=""),"",IF(貼り付け用!C201="",記入情報!$B$5,IF(IFERROR(LOOKUP(0,0/FIND(摘要・科目対応表!$A$1:$A$300,貼り付け用!B201),摘要・科目対応表!$C$1:$C$300),0)=0,記入情報!$B$1,LOOKUP(0,0/FIND(摘要・科目対応表!$A$1:$A$300,貼り付け用!B201),摘要・科目対応表!$C$1:$C$300))))</f>
        <v/>
      </c>
      <c r="D201" t="str" cm="1">
        <f t="array" ref="D201">IF(AND(貼り付け用!C201="",貼り付け用!D201=""),"",IF(貼り付け用!C201="",記入情報!$B$6,IF(IFERROR(LOOKUP(0,0/FIND(摘要・科目対応表!$A$1:$A$300,貼り付け用!B201),摘要・科目対応表!$D$1:$D$300),0)=0,記入情報!$B$2,LOOKUP(0,0/FIND(摘要・科目対応表!$A$1:$A$300,貼り付け用!B201),摘要・科目対応表!$D$1:$D$300))))</f>
        <v/>
      </c>
      <c r="E201" t="str" cm="1">
        <f t="array" ref="E201">IF(AND(貼り付け用!C201="",貼り付け用!D201=""),"",IF(貼り付け用!C201="",記入情報!$B$7,IF(IFERROR(LOOKUP(0,0/FIND(摘要・科目対応表!$A$1:$A$300,貼り付け用!B201),摘要・科目対応表!$E$1:$E$300),0)=0,"",LOOKUP(0,0/FIND(摘要・科目対応表!$A$1:$A$300,貼り付け用!B201),摘要・科目対応表!$E$1:$E$300))))&amp;""</f>
        <v/>
      </c>
      <c r="F201" t="str" cm="1">
        <f t="array" ref="F201">IF(AND(貼り付け用!C201="",貼り付け用!D201=""),"",IF(貼り付け用!C201="",記入情報!$B$8,IF(IFERROR(LOOKUP(0,0/FIND(摘要・科目対応表!$A$1:$A$300,貼り付け用!B201),摘要・科目対応表!$F$1:$F$300),0)=0,"",LOOKUP(0,0/FIND(摘要・科目対応表!$A$1:$A$300,貼り付け用!B201),摘要・科目対応表!$F$1:$F$300))))&amp;""</f>
        <v/>
      </c>
      <c r="G201" t="str" cm="1">
        <f t="array" ref="G201">IF(AND(貼り付け用!C201="",貼り付け用!D201=""),"",IF(貼り付け用!C201&lt;&gt;"",記入情報!$B$5,IF(IFERROR(LOOKUP(0,0/FIND(摘要・科目対応表!$A$1:$A$300,貼り付け用!B201),摘要・科目対応表!$G$1:$G$300),0)=0,記入情報!$B$3,LOOKUP(0,0/FIND(摘要・科目対応表!$A$1:$A$300,貼り付け用!B201),摘要・科目対応表!$G$1:$G$300))))</f>
        <v/>
      </c>
      <c r="H201" t="str" cm="1">
        <f t="array" ref="H201">IF(AND(貼り付け用!C201="",貼り付け用!D201=""),"",IF(貼り付け用!C201&lt;&gt;"",記入情報!$B$6,IF(IFERROR(LOOKUP(0,0/FIND(摘要・科目対応表!$A$1:$A$300,貼り付け用!B201),摘要・科目対応表!$H$1:$H$300),0)=0,記入情報!$B$4,LOOKUP(0,0/FIND(摘要・科目対応表!$A$1:$A$300,貼り付け用!B201),摘要・科目対応表!$H$1:$H$300))))</f>
        <v/>
      </c>
      <c r="I201" t="str" cm="1">
        <f t="array" ref="I201">IF(AND(貼り付け用!C201="",貼り付け用!D201=""),"",IF(貼り付け用!C201&lt;&gt;"",記入情報!$B$7,IF(IFERROR(LOOKUP(0,0/FIND(摘要・科目対応表!$A$1:$A$300,貼り付け用!B201),摘要・科目対応表!$I$1:$I$300),0)=0,"",LOOKUP(0,0/FIND(摘要・科目対応表!$A$1:$A$300,貼り付け用!B201),摘要・科目対応表!$I$1:$I$300))))&amp;""</f>
        <v/>
      </c>
      <c r="J201" t="str" cm="1">
        <f t="array" ref="J201">IF(AND(貼り付け用!C201="",貼り付け用!D201=""),"",IF(貼り付け用!C201&lt;&gt;"",記入情報!$B$8,IF(IFERROR(LOOKUP(0,0/FIND(摘要・科目対応表!$A$1:$A$300,貼り付け用!B201),摘要・科目対応表!$J$1:$J$300),0)=0,"",LOOKUP(0,0/FIND(摘要・科目対応表!$A$1:$A$300,貼り付け用!B201),摘要・科目対応表!$J$1:$J$300))))&amp;""</f>
        <v/>
      </c>
      <c r="K201" t="str">
        <f>IF(AND(貼り付け用!D201="",貼り付け用!C201=""),"",IF(貼り付け用!D201="",貼り付け用!C201,貼り付け用!D201))</f>
        <v/>
      </c>
      <c r="L201" t="str" cm="1">
        <f t="array" ref="L201">IF(貼り付け用!B201="","",IF(IFERROR(LOOKUP(0,0/FIND(摘要・科目対応表!$A$1:$A$300,貼り付け用!B201),摘要・科目対応表!$B$1:$B$300),0)=0,貼り付け用!B201,LOOKUP(0,0/FIND(摘要・科目対応表!$A$1:$A$300,貼り付け用!B201),摘要・科目対応表!$B$1:$B$300)))</f>
        <v/>
      </c>
      <c r="M201" t="str" cm="1">
        <f t="array" ref="M201">IF(AND(貼り付け用!C201="",貼り付け用!D201=""),"",IF(IFERROR(LOOKUP(0,0/FIND(摘要・科目対応表!$A$1:$A$300,貼り付け用!B201),摘要・科目対応表!$L$1:$L$300),0)="","",IFERROR(LOOKUP(0,0/FIND(摘要・科目対応表!$A$1:$A$300,貼り付け用!B201),摘要・科目対応表!$L$1:$L$300),"")))</f>
        <v/>
      </c>
      <c r="N201" t="str" cm="1">
        <f t="array" ref="N201">IF(AND(貼り付け用!C201="",貼り付け用!D201=""),"",IF(IFERROR(LOOKUP(0,0/FIND(摘要・科目対応表!$A$1:$A$300,貼り付け用!B201),摘要・科目対応表!$K$1:$K$300),0)=0,"",LOOKUP(0,0/FIND(摘要・科目対応表!$A$1:$A$300,貼り付け用!B201),摘要・科目対応表!$K$1:$K$300)))</f>
        <v/>
      </c>
      <c r="O201" t="str" cm="1">
        <f t="array" ref="O201">IF(AND(貼り付け用!C201="",貼り付け用!D201=""),"",IF(IFERROR(LOOKUP(0,0/FIND(摘要・科目対応表!$A$1:$A$300,貼り付け用!B201),摘要・科目対応表!$N$1:$N$300),0)=0,"",LOOKUP(0,0/FIND(摘要・科目対応表!$A$1:$A$300,貼り付け用!B201),摘要・科目対応表!$N$1:$N$300)))</f>
        <v/>
      </c>
      <c r="P201" t="str" cm="1">
        <f t="array" ref="P201">IF(AND(貼り付け用!C201="",貼り付け用!D201=""),"",IF(IFERROR(LOOKUP(0,0/FIND(摘要・科目対応表!$A$1:$A$300,貼り付け用!B201),摘要・科目対応表!$M$1:$M$300),0)=0,"",LOOKUP(0,0/FIND(摘要・科目対応表!$A$1:$A$300,貼り付け用!B201),摘要・科目対応表!$M$1:$M$300)))</f>
        <v/>
      </c>
    </row>
    <row r="202" spans="1:16">
      <c r="A202" t="str">
        <f>IF(貼り付け用!A202="","",1)</f>
        <v/>
      </c>
      <c r="B202" t="str">
        <f>IF(貼り付け用!A202="","",TEXT(貼り付け用!A202,"yyyymmdd"))</f>
        <v/>
      </c>
      <c r="C202" t="str" cm="1">
        <f t="array" ref="C202">IF(AND(貼り付け用!C202="",貼り付け用!D202=""),"",IF(貼り付け用!C202="",記入情報!$B$5,IF(IFERROR(LOOKUP(0,0/FIND(摘要・科目対応表!$A$1:$A$300,貼り付け用!B202),摘要・科目対応表!$C$1:$C$300),0)=0,記入情報!$B$1,LOOKUP(0,0/FIND(摘要・科目対応表!$A$1:$A$300,貼り付け用!B202),摘要・科目対応表!$C$1:$C$300))))</f>
        <v/>
      </c>
      <c r="D202" t="str" cm="1">
        <f t="array" ref="D202">IF(AND(貼り付け用!C202="",貼り付け用!D202=""),"",IF(貼り付け用!C202="",記入情報!$B$6,IF(IFERROR(LOOKUP(0,0/FIND(摘要・科目対応表!$A$1:$A$300,貼り付け用!B202),摘要・科目対応表!$D$1:$D$300),0)=0,記入情報!$B$2,LOOKUP(0,0/FIND(摘要・科目対応表!$A$1:$A$300,貼り付け用!B202),摘要・科目対応表!$D$1:$D$300))))</f>
        <v/>
      </c>
      <c r="E202" t="str" cm="1">
        <f t="array" ref="E202">IF(AND(貼り付け用!C202="",貼り付け用!D202=""),"",IF(貼り付け用!C202="",記入情報!$B$7,IF(IFERROR(LOOKUP(0,0/FIND(摘要・科目対応表!$A$1:$A$300,貼り付け用!B202),摘要・科目対応表!$E$1:$E$300),0)=0,"",LOOKUP(0,0/FIND(摘要・科目対応表!$A$1:$A$300,貼り付け用!B202),摘要・科目対応表!$E$1:$E$300))))&amp;""</f>
        <v/>
      </c>
      <c r="F202" t="str" cm="1">
        <f t="array" ref="F202">IF(AND(貼り付け用!C202="",貼り付け用!D202=""),"",IF(貼り付け用!C202="",記入情報!$B$8,IF(IFERROR(LOOKUP(0,0/FIND(摘要・科目対応表!$A$1:$A$300,貼り付け用!B202),摘要・科目対応表!$F$1:$F$300),0)=0,"",LOOKUP(0,0/FIND(摘要・科目対応表!$A$1:$A$300,貼り付け用!B202),摘要・科目対応表!$F$1:$F$300))))&amp;""</f>
        <v/>
      </c>
      <c r="G202" t="str" cm="1">
        <f t="array" ref="G202">IF(AND(貼り付け用!C202="",貼り付け用!D202=""),"",IF(貼り付け用!C202&lt;&gt;"",記入情報!$B$5,IF(IFERROR(LOOKUP(0,0/FIND(摘要・科目対応表!$A$1:$A$300,貼り付け用!B202),摘要・科目対応表!$G$1:$G$300),0)=0,記入情報!$B$3,LOOKUP(0,0/FIND(摘要・科目対応表!$A$1:$A$300,貼り付け用!B202),摘要・科目対応表!$G$1:$G$300))))</f>
        <v/>
      </c>
      <c r="H202" t="str" cm="1">
        <f t="array" ref="H202">IF(AND(貼り付け用!C202="",貼り付け用!D202=""),"",IF(貼り付け用!C202&lt;&gt;"",記入情報!$B$6,IF(IFERROR(LOOKUP(0,0/FIND(摘要・科目対応表!$A$1:$A$300,貼り付け用!B202),摘要・科目対応表!$H$1:$H$300),0)=0,記入情報!$B$4,LOOKUP(0,0/FIND(摘要・科目対応表!$A$1:$A$300,貼り付け用!B202),摘要・科目対応表!$H$1:$H$300))))</f>
        <v/>
      </c>
      <c r="I202" t="str" cm="1">
        <f t="array" ref="I202">IF(AND(貼り付け用!C202="",貼り付け用!D202=""),"",IF(貼り付け用!C202&lt;&gt;"",記入情報!$B$7,IF(IFERROR(LOOKUP(0,0/FIND(摘要・科目対応表!$A$1:$A$300,貼り付け用!B202),摘要・科目対応表!$I$1:$I$300),0)=0,"",LOOKUP(0,0/FIND(摘要・科目対応表!$A$1:$A$300,貼り付け用!B202),摘要・科目対応表!$I$1:$I$300))))&amp;""</f>
        <v/>
      </c>
      <c r="J202" t="str" cm="1">
        <f t="array" ref="J202">IF(AND(貼り付け用!C202="",貼り付け用!D202=""),"",IF(貼り付け用!C202&lt;&gt;"",記入情報!$B$8,IF(IFERROR(LOOKUP(0,0/FIND(摘要・科目対応表!$A$1:$A$300,貼り付け用!B202),摘要・科目対応表!$J$1:$J$300),0)=0,"",LOOKUP(0,0/FIND(摘要・科目対応表!$A$1:$A$300,貼り付け用!B202),摘要・科目対応表!$J$1:$J$300))))&amp;""</f>
        <v/>
      </c>
      <c r="K202" t="str">
        <f>IF(AND(貼り付け用!D202="",貼り付け用!C202=""),"",IF(貼り付け用!D202="",貼り付け用!C202,貼り付け用!D202))</f>
        <v/>
      </c>
      <c r="L202" t="str" cm="1">
        <f t="array" ref="L202">IF(貼り付け用!B202="","",IF(IFERROR(LOOKUP(0,0/FIND(摘要・科目対応表!$A$1:$A$300,貼り付け用!B202),摘要・科目対応表!$B$1:$B$300),0)=0,貼り付け用!B202,LOOKUP(0,0/FIND(摘要・科目対応表!$A$1:$A$300,貼り付け用!B202),摘要・科目対応表!$B$1:$B$300)))</f>
        <v/>
      </c>
      <c r="M202" t="str" cm="1">
        <f t="array" ref="M202">IF(AND(貼り付け用!C202="",貼り付け用!D202=""),"",IF(IFERROR(LOOKUP(0,0/FIND(摘要・科目対応表!$A$1:$A$300,貼り付け用!B202),摘要・科目対応表!$L$1:$L$300),0)="","",IFERROR(LOOKUP(0,0/FIND(摘要・科目対応表!$A$1:$A$300,貼り付け用!B202),摘要・科目対応表!$L$1:$L$300),"")))</f>
        <v/>
      </c>
      <c r="N202" t="str" cm="1">
        <f t="array" ref="N202">IF(AND(貼り付け用!C202="",貼り付け用!D202=""),"",IF(IFERROR(LOOKUP(0,0/FIND(摘要・科目対応表!$A$1:$A$300,貼り付け用!B202),摘要・科目対応表!$K$1:$K$300),0)=0,"",LOOKUP(0,0/FIND(摘要・科目対応表!$A$1:$A$300,貼り付け用!B202),摘要・科目対応表!$K$1:$K$300)))</f>
        <v/>
      </c>
      <c r="O202" t="str" cm="1">
        <f t="array" ref="O202">IF(AND(貼り付け用!C202="",貼り付け用!D202=""),"",IF(IFERROR(LOOKUP(0,0/FIND(摘要・科目対応表!$A$1:$A$300,貼り付け用!B202),摘要・科目対応表!$N$1:$N$300),0)=0,"",LOOKUP(0,0/FIND(摘要・科目対応表!$A$1:$A$300,貼り付け用!B202),摘要・科目対応表!$N$1:$N$300)))</f>
        <v/>
      </c>
      <c r="P202" t="str" cm="1">
        <f t="array" ref="P202">IF(AND(貼り付け用!C202="",貼り付け用!D202=""),"",IF(IFERROR(LOOKUP(0,0/FIND(摘要・科目対応表!$A$1:$A$300,貼り付け用!B202),摘要・科目対応表!$M$1:$M$300),0)=0,"",LOOKUP(0,0/FIND(摘要・科目対応表!$A$1:$A$300,貼り付け用!B202),摘要・科目対応表!$M$1:$M$300)))</f>
        <v/>
      </c>
    </row>
    <row r="203" spans="1:16">
      <c r="A203" t="str">
        <f>IF(貼り付け用!A203="","",1)</f>
        <v/>
      </c>
      <c r="B203" t="str">
        <f>IF(貼り付け用!A203="","",TEXT(貼り付け用!A203,"yyyymmdd"))</f>
        <v/>
      </c>
      <c r="C203" t="str" cm="1">
        <f t="array" ref="C203">IF(AND(貼り付け用!C203="",貼り付け用!D203=""),"",IF(貼り付け用!C203="",記入情報!$B$5,IF(IFERROR(LOOKUP(0,0/FIND(摘要・科目対応表!$A$1:$A$300,貼り付け用!B203),摘要・科目対応表!$C$1:$C$300),0)=0,記入情報!$B$1,LOOKUP(0,0/FIND(摘要・科目対応表!$A$1:$A$300,貼り付け用!B203),摘要・科目対応表!$C$1:$C$300))))</f>
        <v/>
      </c>
      <c r="D203" t="str" cm="1">
        <f t="array" ref="D203">IF(AND(貼り付け用!C203="",貼り付け用!D203=""),"",IF(貼り付け用!C203="",記入情報!$B$6,IF(IFERROR(LOOKUP(0,0/FIND(摘要・科目対応表!$A$1:$A$300,貼り付け用!B203),摘要・科目対応表!$D$1:$D$300),0)=0,記入情報!$B$2,LOOKUP(0,0/FIND(摘要・科目対応表!$A$1:$A$300,貼り付け用!B203),摘要・科目対応表!$D$1:$D$300))))</f>
        <v/>
      </c>
      <c r="E203" t="str" cm="1">
        <f t="array" ref="E203">IF(AND(貼り付け用!C203="",貼り付け用!D203=""),"",IF(貼り付け用!C203="",記入情報!$B$7,IF(IFERROR(LOOKUP(0,0/FIND(摘要・科目対応表!$A$1:$A$300,貼り付け用!B203),摘要・科目対応表!$E$1:$E$300),0)=0,"",LOOKUP(0,0/FIND(摘要・科目対応表!$A$1:$A$300,貼り付け用!B203),摘要・科目対応表!$E$1:$E$300))))&amp;""</f>
        <v/>
      </c>
      <c r="F203" t="str" cm="1">
        <f t="array" ref="F203">IF(AND(貼り付け用!C203="",貼り付け用!D203=""),"",IF(貼り付け用!C203="",記入情報!$B$8,IF(IFERROR(LOOKUP(0,0/FIND(摘要・科目対応表!$A$1:$A$300,貼り付け用!B203),摘要・科目対応表!$F$1:$F$300),0)=0,"",LOOKUP(0,0/FIND(摘要・科目対応表!$A$1:$A$300,貼り付け用!B203),摘要・科目対応表!$F$1:$F$300))))&amp;""</f>
        <v/>
      </c>
      <c r="G203" t="str" cm="1">
        <f t="array" ref="G203">IF(AND(貼り付け用!C203="",貼り付け用!D203=""),"",IF(貼り付け用!C203&lt;&gt;"",記入情報!$B$5,IF(IFERROR(LOOKUP(0,0/FIND(摘要・科目対応表!$A$1:$A$300,貼り付け用!B203),摘要・科目対応表!$G$1:$G$300),0)=0,記入情報!$B$3,LOOKUP(0,0/FIND(摘要・科目対応表!$A$1:$A$300,貼り付け用!B203),摘要・科目対応表!$G$1:$G$300))))</f>
        <v/>
      </c>
      <c r="H203" t="str" cm="1">
        <f t="array" ref="H203">IF(AND(貼り付け用!C203="",貼り付け用!D203=""),"",IF(貼り付け用!C203&lt;&gt;"",記入情報!$B$6,IF(IFERROR(LOOKUP(0,0/FIND(摘要・科目対応表!$A$1:$A$300,貼り付け用!B203),摘要・科目対応表!$H$1:$H$300),0)=0,記入情報!$B$4,LOOKUP(0,0/FIND(摘要・科目対応表!$A$1:$A$300,貼り付け用!B203),摘要・科目対応表!$H$1:$H$300))))</f>
        <v/>
      </c>
      <c r="I203" t="str" cm="1">
        <f t="array" ref="I203">IF(AND(貼り付け用!C203="",貼り付け用!D203=""),"",IF(貼り付け用!C203&lt;&gt;"",記入情報!$B$7,IF(IFERROR(LOOKUP(0,0/FIND(摘要・科目対応表!$A$1:$A$300,貼り付け用!B203),摘要・科目対応表!$I$1:$I$300),0)=0,"",LOOKUP(0,0/FIND(摘要・科目対応表!$A$1:$A$300,貼り付け用!B203),摘要・科目対応表!$I$1:$I$300))))&amp;""</f>
        <v/>
      </c>
      <c r="J203" t="str" cm="1">
        <f t="array" ref="J203">IF(AND(貼り付け用!C203="",貼り付け用!D203=""),"",IF(貼り付け用!C203&lt;&gt;"",記入情報!$B$8,IF(IFERROR(LOOKUP(0,0/FIND(摘要・科目対応表!$A$1:$A$300,貼り付け用!B203),摘要・科目対応表!$J$1:$J$300),0)=0,"",LOOKUP(0,0/FIND(摘要・科目対応表!$A$1:$A$300,貼り付け用!B203),摘要・科目対応表!$J$1:$J$300))))&amp;""</f>
        <v/>
      </c>
      <c r="K203" t="str">
        <f>IF(AND(貼り付け用!D203="",貼り付け用!C203=""),"",IF(貼り付け用!D203="",貼り付け用!C203,貼り付け用!D203))</f>
        <v/>
      </c>
      <c r="L203" t="str" cm="1">
        <f t="array" ref="L203">IF(貼り付け用!B203="","",IF(IFERROR(LOOKUP(0,0/FIND(摘要・科目対応表!$A$1:$A$300,貼り付け用!B203),摘要・科目対応表!$B$1:$B$300),0)=0,貼り付け用!B203,LOOKUP(0,0/FIND(摘要・科目対応表!$A$1:$A$300,貼り付け用!B203),摘要・科目対応表!$B$1:$B$300)))</f>
        <v/>
      </c>
      <c r="M203" t="str" cm="1">
        <f t="array" ref="M203">IF(AND(貼り付け用!C203="",貼り付け用!D203=""),"",IF(IFERROR(LOOKUP(0,0/FIND(摘要・科目対応表!$A$1:$A$300,貼り付け用!B203),摘要・科目対応表!$L$1:$L$300),0)="","",IFERROR(LOOKUP(0,0/FIND(摘要・科目対応表!$A$1:$A$300,貼り付け用!B203),摘要・科目対応表!$L$1:$L$300),"")))</f>
        <v/>
      </c>
      <c r="N203" t="str" cm="1">
        <f t="array" ref="N203">IF(AND(貼り付け用!C203="",貼り付け用!D203=""),"",IF(IFERROR(LOOKUP(0,0/FIND(摘要・科目対応表!$A$1:$A$300,貼り付け用!B203),摘要・科目対応表!$K$1:$K$300),0)=0,"",LOOKUP(0,0/FIND(摘要・科目対応表!$A$1:$A$300,貼り付け用!B203),摘要・科目対応表!$K$1:$K$300)))</f>
        <v/>
      </c>
      <c r="O203" t="str" cm="1">
        <f t="array" ref="O203">IF(AND(貼り付け用!C203="",貼り付け用!D203=""),"",IF(IFERROR(LOOKUP(0,0/FIND(摘要・科目対応表!$A$1:$A$300,貼り付け用!B203),摘要・科目対応表!$N$1:$N$300),0)=0,"",LOOKUP(0,0/FIND(摘要・科目対応表!$A$1:$A$300,貼り付け用!B203),摘要・科目対応表!$N$1:$N$300)))</f>
        <v/>
      </c>
      <c r="P203" t="str" cm="1">
        <f t="array" ref="P203">IF(AND(貼り付け用!C203="",貼り付け用!D203=""),"",IF(IFERROR(LOOKUP(0,0/FIND(摘要・科目対応表!$A$1:$A$300,貼り付け用!B203),摘要・科目対応表!$M$1:$M$300),0)=0,"",LOOKUP(0,0/FIND(摘要・科目対応表!$A$1:$A$300,貼り付け用!B203),摘要・科目対応表!$M$1:$M$300)))</f>
        <v/>
      </c>
    </row>
    <row r="204" spans="1:16">
      <c r="A204" t="str">
        <f>IF(貼り付け用!A204="","",1)</f>
        <v/>
      </c>
      <c r="B204" t="str">
        <f>IF(貼り付け用!A204="","",TEXT(貼り付け用!A204,"yyyymmdd"))</f>
        <v/>
      </c>
      <c r="C204" t="str" cm="1">
        <f t="array" ref="C204">IF(AND(貼り付け用!C204="",貼り付け用!D204=""),"",IF(貼り付け用!C204="",記入情報!$B$5,IF(IFERROR(LOOKUP(0,0/FIND(摘要・科目対応表!$A$1:$A$300,貼り付け用!B204),摘要・科目対応表!$C$1:$C$300),0)=0,記入情報!$B$1,LOOKUP(0,0/FIND(摘要・科目対応表!$A$1:$A$300,貼り付け用!B204),摘要・科目対応表!$C$1:$C$300))))</f>
        <v/>
      </c>
      <c r="D204" t="str" cm="1">
        <f t="array" ref="D204">IF(AND(貼り付け用!C204="",貼り付け用!D204=""),"",IF(貼り付け用!C204="",記入情報!$B$6,IF(IFERROR(LOOKUP(0,0/FIND(摘要・科目対応表!$A$1:$A$300,貼り付け用!B204),摘要・科目対応表!$D$1:$D$300),0)=0,記入情報!$B$2,LOOKUP(0,0/FIND(摘要・科目対応表!$A$1:$A$300,貼り付け用!B204),摘要・科目対応表!$D$1:$D$300))))</f>
        <v/>
      </c>
      <c r="E204" t="str" cm="1">
        <f t="array" ref="E204">IF(AND(貼り付け用!C204="",貼り付け用!D204=""),"",IF(貼り付け用!C204="",記入情報!$B$7,IF(IFERROR(LOOKUP(0,0/FIND(摘要・科目対応表!$A$1:$A$300,貼り付け用!B204),摘要・科目対応表!$E$1:$E$300),0)=0,"",LOOKUP(0,0/FIND(摘要・科目対応表!$A$1:$A$300,貼り付け用!B204),摘要・科目対応表!$E$1:$E$300))))&amp;""</f>
        <v/>
      </c>
      <c r="F204" t="str" cm="1">
        <f t="array" ref="F204">IF(AND(貼り付け用!C204="",貼り付け用!D204=""),"",IF(貼り付け用!C204="",記入情報!$B$8,IF(IFERROR(LOOKUP(0,0/FIND(摘要・科目対応表!$A$1:$A$300,貼り付け用!B204),摘要・科目対応表!$F$1:$F$300),0)=0,"",LOOKUP(0,0/FIND(摘要・科目対応表!$A$1:$A$300,貼り付け用!B204),摘要・科目対応表!$F$1:$F$300))))&amp;""</f>
        <v/>
      </c>
      <c r="G204" t="str" cm="1">
        <f t="array" ref="G204">IF(AND(貼り付け用!C204="",貼り付け用!D204=""),"",IF(貼り付け用!C204&lt;&gt;"",記入情報!$B$5,IF(IFERROR(LOOKUP(0,0/FIND(摘要・科目対応表!$A$1:$A$300,貼り付け用!B204),摘要・科目対応表!$G$1:$G$300),0)=0,記入情報!$B$3,LOOKUP(0,0/FIND(摘要・科目対応表!$A$1:$A$300,貼り付け用!B204),摘要・科目対応表!$G$1:$G$300))))</f>
        <v/>
      </c>
      <c r="H204" t="str" cm="1">
        <f t="array" ref="H204">IF(AND(貼り付け用!C204="",貼り付け用!D204=""),"",IF(貼り付け用!C204&lt;&gt;"",記入情報!$B$6,IF(IFERROR(LOOKUP(0,0/FIND(摘要・科目対応表!$A$1:$A$300,貼り付け用!B204),摘要・科目対応表!$H$1:$H$300),0)=0,記入情報!$B$4,LOOKUP(0,0/FIND(摘要・科目対応表!$A$1:$A$300,貼り付け用!B204),摘要・科目対応表!$H$1:$H$300))))</f>
        <v/>
      </c>
      <c r="I204" t="str" cm="1">
        <f t="array" ref="I204">IF(AND(貼り付け用!C204="",貼り付け用!D204=""),"",IF(貼り付け用!C204&lt;&gt;"",記入情報!$B$7,IF(IFERROR(LOOKUP(0,0/FIND(摘要・科目対応表!$A$1:$A$300,貼り付け用!B204),摘要・科目対応表!$I$1:$I$300),0)=0,"",LOOKUP(0,0/FIND(摘要・科目対応表!$A$1:$A$300,貼り付け用!B204),摘要・科目対応表!$I$1:$I$300))))&amp;""</f>
        <v/>
      </c>
      <c r="J204" t="str" cm="1">
        <f t="array" ref="J204">IF(AND(貼り付け用!C204="",貼り付け用!D204=""),"",IF(貼り付け用!C204&lt;&gt;"",記入情報!$B$8,IF(IFERROR(LOOKUP(0,0/FIND(摘要・科目対応表!$A$1:$A$300,貼り付け用!B204),摘要・科目対応表!$J$1:$J$300),0)=0,"",LOOKUP(0,0/FIND(摘要・科目対応表!$A$1:$A$300,貼り付け用!B204),摘要・科目対応表!$J$1:$J$300))))&amp;""</f>
        <v/>
      </c>
      <c r="K204" t="str">
        <f>IF(AND(貼り付け用!D204="",貼り付け用!C204=""),"",IF(貼り付け用!D204="",貼り付け用!C204,貼り付け用!D204))</f>
        <v/>
      </c>
      <c r="L204" t="str" cm="1">
        <f t="array" ref="L204">IF(貼り付け用!B204="","",IF(IFERROR(LOOKUP(0,0/FIND(摘要・科目対応表!$A$1:$A$300,貼り付け用!B204),摘要・科目対応表!$B$1:$B$300),0)=0,貼り付け用!B204,LOOKUP(0,0/FIND(摘要・科目対応表!$A$1:$A$300,貼り付け用!B204),摘要・科目対応表!$B$1:$B$300)))</f>
        <v/>
      </c>
      <c r="M204" t="str" cm="1">
        <f t="array" ref="M204">IF(AND(貼り付け用!C204="",貼り付け用!D204=""),"",IF(IFERROR(LOOKUP(0,0/FIND(摘要・科目対応表!$A$1:$A$300,貼り付け用!B204),摘要・科目対応表!$L$1:$L$300),0)="","",IFERROR(LOOKUP(0,0/FIND(摘要・科目対応表!$A$1:$A$300,貼り付け用!B204),摘要・科目対応表!$L$1:$L$300),"")))</f>
        <v/>
      </c>
      <c r="N204" t="str" cm="1">
        <f t="array" ref="N204">IF(AND(貼り付け用!C204="",貼り付け用!D204=""),"",IF(IFERROR(LOOKUP(0,0/FIND(摘要・科目対応表!$A$1:$A$300,貼り付け用!B204),摘要・科目対応表!$K$1:$K$300),0)=0,"",LOOKUP(0,0/FIND(摘要・科目対応表!$A$1:$A$300,貼り付け用!B204),摘要・科目対応表!$K$1:$K$300)))</f>
        <v/>
      </c>
      <c r="O204" t="str" cm="1">
        <f t="array" ref="O204">IF(AND(貼り付け用!C204="",貼り付け用!D204=""),"",IF(IFERROR(LOOKUP(0,0/FIND(摘要・科目対応表!$A$1:$A$300,貼り付け用!B204),摘要・科目対応表!$N$1:$N$300),0)=0,"",LOOKUP(0,0/FIND(摘要・科目対応表!$A$1:$A$300,貼り付け用!B204),摘要・科目対応表!$N$1:$N$300)))</f>
        <v/>
      </c>
      <c r="P204" t="str" cm="1">
        <f t="array" ref="P204">IF(AND(貼り付け用!C204="",貼り付け用!D204=""),"",IF(IFERROR(LOOKUP(0,0/FIND(摘要・科目対応表!$A$1:$A$300,貼り付け用!B204),摘要・科目対応表!$M$1:$M$300),0)=0,"",LOOKUP(0,0/FIND(摘要・科目対応表!$A$1:$A$300,貼り付け用!B204),摘要・科目対応表!$M$1:$M$300)))</f>
        <v/>
      </c>
    </row>
    <row r="205" spans="1:16">
      <c r="A205" t="str">
        <f>IF(貼り付け用!A205="","",1)</f>
        <v/>
      </c>
      <c r="B205" t="str">
        <f>IF(貼り付け用!A205="","",TEXT(貼り付け用!A205,"yyyymmdd"))</f>
        <v/>
      </c>
      <c r="C205" t="str" cm="1">
        <f t="array" ref="C205">IF(AND(貼り付け用!C205="",貼り付け用!D205=""),"",IF(貼り付け用!C205="",記入情報!$B$5,IF(IFERROR(LOOKUP(0,0/FIND(摘要・科目対応表!$A$1:$A$300,貼り付け用!B205),摘要・科目対応表!$C$1:$C$300),0)=0,記入情報!$B$1,LOOKUP(0,0/FIND(摘要・科目対応表!$A$1:$A$300,貼り付け用!B205),摘要・科目対応表!$C$1:$C$300))))</f>
        <v/>
      </c>
      <c r="D205" t="str" cm="1">
        <f t="array" ref="D205">IF(AND(貼り付け用!C205="",貼り付け用!D205=""),"",IF(貼り付け用!C205="",記入情報!$B$6,IF(IFERROR(LOOKUP(0,0/FIND(摘要・科目対応表!$A$1:$A$300,貼り付け用!B205),摘要・科目対応表!$D$1:$D$300),0)=0,記入情報!$B$2,LOOKUP(0,0/FIND(摘要・科目対応表!$A$1:$A$300,貼り付け用!B205),摘要・科目対応表!$D$1:$D$300))))</f>
        <v/>
      </c>
      <c r="E205" t="str" cm="1">
        <f t="array" ref="E205">IF(AND(貼り付け用!C205="",貼り付け用!D205=""),"",IF(貼り付け用!C205="",記入情報!$B$7,IF(IFERROR(LOOKUP(0,0/FIND(摘要・科目対応表!$A$1:$A$300,貼り付け用!B205),摘要・科目対応表!$E$1:$E$300),0)=0,"",LOOKUP(0,0/FIND(摘要・科目対応表!$A$1:$A$300,貼り付け用!B205),摘要・科目対応表!$E$1:$E$300))))&amp;""</f>
        <v/>
      </c>
      <c r="F205" t="str" cm="1">
        <f t="array" ref="F205">IF(AND(貼り付け用!C205="",貼り付け用!D205=""),"",IF(貼り付け用!C205="",記入情報!$B$8,IF(IFERROR(LOOKUP(0,0/FIND(摘要・科目対応表!$A$1:$A$300,貼り付け用!B205),摘要・科目対応表!$F$1:$F$300),0)=0,"",LOOKUP(0,0/FIND(摘要・科目対応表!$A$1:$A$300,貼り付け用!B205),摘要・科目対応表!$F$1:$F$300))))&amp;""</f>
        <v/>
      </c>
      <c r="G205" t="str" cm="1">
        <f t="array" ref="G205">IF(AND(貼り付け用!C205="",貼り付け用!D205=""),"",IF(貼り付け用!C205&lt;&gt;"",記入情報!$B$5,IF(IFERROR(LOOKUP(0,0/FIND(摘要・科目対応表!$A$1:$A$300,貼り付け用!B205),摘要・科目対応表!$G$1:$G$300),0)=0,記入情報!$B$3,LOOKUP(0,0/FIND(摘要・科目対応表!$A$1:$A$300,貼り付け用!B205),摘要・科目対応表!$G$1:$G$300))))</f>
        <v/>
      </c>
      <c r="H205" t="str" cm="1">
        <f t="array" ref="H205">IF(AND(貼り付け用!C205="",貼り付け用!D205=""),"",IF(貼り付け用!C205&lt;&gt;"",記入情報!$B$6,IF(IFERROR(LOOKUP(0,0/FIND(摘要・科目対応表!$A$1:$A$300,貼り付け用!B205),摘要・科目対応表!$H$1:$H$300),0)=0,記入情報!$B$4,LOOKUP(0,0/FIND(摘要・科目対応表!$A$1:$A$300,貼り付け用!B205),摘要・科目対応表!$H$1:$H$300))))</f>
        <v/>
      </c>
      <c r="I205" t="str" cm="1">
        <f t="array" ref="I205">IF(AND(貼り付け用!C205="",貼り付け用!D205=""),"",IF(貼り付け用!C205&lt;&gt;"",記入情報!$B$7,IF(IFERROR(LOOKUP(0,0/FIND(摘要・科目対応表!$A$1:$A$300,貼り付け用!B205),摘要・科目対応表!$I$1:$I$300),0)=0,"",LOOKUP(0,0/FIND(摘要・科目対応表!$A$1:$A$300,貼り付け用!B205),摘要・科目対応表!$I$1:$I$300))))&amp;""</f>
        <v/>
      </c>
      <c r="J205" t="str" cm="1">
        <f t="array" ref="J205">IF(AND(貼り付け用!C205="",貼り付け用!D205=""),"",IF(貼り付け用!C205&lt;&gt;"",記入情報!$B$8,IF(IFERROR(LOOKUP(0,0/FIND(摘要・科目対応表!$A$1:$A$300,貼り付け用!B205),摘要・科目対応表!$J$1:$J$300),0)=0,"",LOOKUP(0,0/FIND(摘要・科目対応表!$A$1:$A$300,貼り付け用!B205),摘要・科目対応表!$J$1:$J$300))))&amp;""</f>
        <v/>
      </c>
      <c r="K205" t="str">
        <f>IF(AND(貼り付け用!D205="",貼り付け用!C205=""),"",IF(貼り付け用!D205="",貼り付け用!C205,貼り付け用!D205))</f>
        <v/>
      </c>
      <c r="L205" t="str" cm="1">
        <f t="array" ref="L205">IF(貼り付け用!B205="","",IF(IFERROR(LOOKUP(0,0/FIND(摘要・科目対応表!$A$1:$A$300,貼り付け用!B205),摘要・科目対応表!$B$1:$B$300),0)=0,貼り付け用!B205,LOOKUP(0,0/FIND(摘要・科目対応表!$A$1:$A$300,貼り付け用!B205),摘要・科目対応表!$B$1:$B$300)))</f>
        <v/>
      </c>
      <c r="M205" t="str" cm="1">
        <f t="array" ref="M205">IF(AND(貼り付け用!C205="",貼り付け用!D205=""),"",IF(IFERROR(LOOKUP(0,0/FIND(摘要・科目対応表!$A$1:$A$300,貼り付け用!B205),摘要・科目対応表!$L$1:$L$300),0)="","",IFERROR(LOOKUP(0,0/FIND(摘要・科目対応表!$A$1:$A$300,貼り付け用!B205),摘要・科目対応表!$L$1:$L$300),"")))</f>
        <v/>
      </c>
      <c r="N205" t="str" cm="1">
        <f t="array" ref="N205">IF(AND(貼り付け用!C205="",貼り付け用!D205=""),"",IF(IFERROR(LOOKUP(0,0/FIND(摘要・科目対応表!$A$1:$A$300,貼り付け用!B205),摘要・科目対応表!$K$1:$K$300),0)=0,"",LOOKUP(0,0/FIND(摘要・科目対応表!$A$1:$A$300,貼り付け用!B205),摘要・科目対応表!$K$1:$K$300)))</f>
        <v/>
      </c>
      <c r="O205" t="str" cm="1">
        <f t="array" ref="O205">IF(AND(貼り付け用!C205="",貼り付け用!D205=""),"",IF(IFERROR(LOOKUP(0,0/FIND(摘要・科目対応表!$A$1:$A$300,貼り付け用!B205),摘要・科目対応表!$N$1:$N$300),0)=0,"",LOOKUP(0,0/FIND(摘要・科目対応表!$A$1:$A$300,貼り付け用!B205),摘要・科目対応表!$N$1:$N$300)))</f>
        <v/>
      </c>
      <c r="P205" t="str" cm="1">
        <f t="array" ref="P205">IF(AND(貼り付け用!C205="",貼り付け用!D205=""),"",IF(IFERROR(LOOKUP(0,0/FIND(摘要・科目対応表!$A$1:$A$300,貼り付け用!B205),摘要・科目対応表!$M$1:$M$300),0)=0,"",LOOKUP(0,0/FIND(摘要・科目対応表!$A$1:$A$300,貼り付け用!B205),摘要・科目対応表!$M$1:$M$300)))</f>
        <v/>
      </c>
    </row>
    <row r="206" spans="1:16">
      <c r="A206" t="str">
        <f>IF(貼り付け用!A206="","",1)</f>
        <v/>
      </c>
      <c r="B206" t="str">
        <f>IF(貼り付け用!A206="","",TEXT(貼り付け用!A206,"yyyymmdd"))</f>
        <v/>
      </c>
      <c r="C206" t="str" cm="1">
        <f t="array" ref="C206">IF(AND(貼り付け用!C206="",貼り付け用!D206=""),"",IF(貼り付け用!C206="",記入情報!$B$5,IF(IFERROR(LOOKUP(0,0/FIND(摘要・科目対応表!$A$1:$A$300,貼り付け用!B206),摘要・科目対応表!$C$1:$C$300),0)=0,記入情報!$B$1,LOOKUP(0,0/FIND(摘要・科目対応表!$A$1:$A$300,貼り付け用!B206),摘要・科目対応表!$C$1:$C$300))))</f>
        <v/>
      </c>
      <c r="D206" t="str" cm="1">
        <f t="array" ref="D206">IF(AND(貼り付け用!C206="",貼り付け用!D206=""),"",IF(貼り付け用!C206="",記入情報!$B$6,IF(IFERROR(LOOKUP(0,0/FIND(摘要・科目対応表!$A$1:$A$300,貼り付け用!B206),摘要・科目対応表!$D$1:$D$300),0)=0,記入情報!$B$2,LOOKUP(0,0/FIND(摘要・科目対応表!$A$1:$A$300,貼り付け用!B206),摘要・科目対応表!$D$1:$D$300))))</f>
        <v/>
      </c>
      <c r="E206" t="str" cm="1">
        <f t="array" ref="E206">IF(AND(貼り付け用!C206="",貼り付け用!D206=""),"",IF(貼り付け用!C206="",記入情報!$B$7,IF(IFERROR(LOOKUP(0,0/FIND(摘要・科目対応表!$A$1:$A$300,貼り付け用!B206),摘要・科目対応表!$E$1:$E$300),0)=0,"",LOOKUP(0,0/FIND(摘要・科目対応表!$A$1:$A$300,貼り付け用!B206),摘要・科目対応表!$E$1:$E$300))))&amp;""</f>
        <v/>
      </c>
      <c r="F206" t="str" cm="1">
        <f t="array" ref="F206">IF(AND(貼り付け用!C206="",貼り付け用!D206=""),"",IF(貼り付け用!C206="",記入情報!$B$8,IF(IFERROR(LOOKUP(0,0/FIND(摘要・科目対応表!$A$1:$A$300,貼り付け用!B206),摘要・科目対応表!$F$1:$F$300),0)=0,"",LOOKUP(0,0/FIND(摘要・科目対応表!$A$1:$A$300,貼り付け用!B206),摘要・科目対応表!$F$1:$F$300))))&amp;""</f>
        <v/>
      </c>
      <c r="G206" t="str" cm="1">
        <f t="array" ref="G206">IF(AND(貼り付け用!C206="",貼り付け用!D206=""),"",IF(貼り付け用!C206&lt;&gt;"",記入情報!$B$5,IF(IFERROR(LOOKUP(0,0/FIND(摘要・科目対応表!$A$1:$A$300,貼り付け用!B206),摘要・科目対応表!$G$1:$G$300),0)=0,記入情報!$B$3,LOOKUP(0,0/FIND(摘要・科目対応表!$A$1:$A$300,貼り付け用!B206),摘要・科目対応表!$G$1:$G$300))))</f>
        <v/>
      </c>
      <c r="H206" t="str" cm="1">
        <f t="array" ref="H206">IF(AND(貼り付け用!C206="",貼り付け用!D206=""),"",IF(貼り付け用!C206&lt;&gt;"",記入情報!$B$6,IF(IFERROR(LOOKUP(0,0/FIND(摘要・科目対応表!$A$1:$A$300,貼り付け用!B206),摘要・科目対応表!$H$1:$H$300),0)=0,記入情報!$B$4,LOOKUP(0,0/FIND(摘要・科目対応表!$A$1:$A$300,貼り付け用!B206),摘要・科目対応表!$H$1:$H$300))))</f>
        <v/>
      </c>
      <c r="I206" t="str" cm="1">
        <f t="array" ref="I206">IF(AND(貼り付け用!C206="",貼り付け用!D206=""),"",IF(貼り付け用!C206&lt;&gt;"",記入情報!$B$7,IF(IFERROR(LOOKUP(0,0/FIND(摘要・科目対応表!$A$1:$A$300,貼り付け用!B206),摘要・科目対応表!$I$1:$I$300),0)=0,"",LOOKUP(0,0/FIND(摘要・科目対応表!$A$1:$A$300,貼り付け用!B206),摘要・科目対応表!$I$1:$I$300))))&amp;""</f>
        <v/>
      </c>
      <c r="J206" t="str" cm="1">
        <f t="array" ref="J206">IF(AND(貼り付け用!C206="",貼り付け用!D206=""),"",IF(貼り付け用!C206&lt;&gt;"",記入情報!$B$8,IF(IFERROR(LOOKUP(0,0/FIND(摘要・科目対応表!$A$1:$A$300,貼り付け用!B206),摘要・科目対応表!$J$1:$J$300),0)=0,"",LOOKUP(0,0/FIND(摘要・科目対応表!$A$1:$A$300,貼り付け用!B206),摘要・科目対応表!$J$1:$J$300))))&amp;""</f>
        <v/>
      </c>
      <c r="K206" t="str">
        <f>IF(AND(貼り付け用!D206="",貼り付け用!C206=""),"",IF(貼り付け用!D206="",貼り付け用!C206,貼り付け用!D206))</f>
        <v/>
      </c>
      <c r="L206" t="str" cm="1">
        <f t="array" ref="L206">IF(貼り付け用!B206="","",IF(IFERROR(LOOKUP(0,0/FIND(摘要・科目対応表!$A$1:$A$300,貼り付け用!B206),摘要・科目対応表!$B$1:$B$300),0)=0,貼り付け用!B206,LOOKUP(0,0/FIND(摘要・科目対応表!$A$1:$A$300,貼り付け用!B206),摘要・科目対応表!$B$1:$B$300)))</f>
        <v/>
      </c>
      <c r="M206" t="str" cm="1">
        <f t="array" ref="M206">IF(AND(貼り付け用!C206="",貼り付け用!D206=""),"",IF(IFERROR(LOOKUP(0,0/FIND(摘要・科目対応表!$A$1:$A$300,貼り付け用!B206),摘要・科目対応表!$L$1:$L$300),0)="","",IFERROR(LOOKUP(0,0/FIND(摘要・科目対応表!$A$1:$A$300,貼り付け用!B206),摘要・科目対応表!$L$1:$L$300),"")))</f>
        <v/>
      </c>
      <c r="N206" t="str" cm="1">
        <f t="array" ref="N206">IF(AND(貼り付け用!C206="",貼り付け用!D206=""),"",IF(IFERROR(LOOKUP(0,0/FIND(摘要・科目対応表!$A$1:$A$300,貼り付け用!B206),摘要・科目対応表!$K$1:$K$300),0)=0,"",LOOKUP(0,0/FIND(摘要・科目対応表!$A$1:$A$300,貼り付け用!B206),摘要・科目対応表!$K$1:$K$300)))</f>
        <v/>
      </c>
      <c r="O206" t="str" cm="1">
        <f t="array" ref="O206">IF(AND(貼り付け用!C206="",貼り付け用!D206=""),"",IF(IFERROR(LOOKUP(0,0/FIND(摘要・科目対応表!$A$1:$A$300,貼り付け用!B206),摘要・科目対応表!$N$1:$N$300),0)=0,"",LOOKUP(0,0/FIND(摘要・科目対応表!$A$1:$A$300,貼り付け用!B206),摘要・科目対応表!$N$1:$N$300)))</f>
        <v/>
      </c>
      <c r="P206" t="str" cm="1">
        <f t="array" ref="P206">IF(AND(貼り付け用!C206="",貼り付け用!D206=""),"",IF(IFERROR(LOOKUP(0,0/FIND(摘要・科目対応表!$A$1:$A$300,貼り付け用!B206),摘要・科目対応表!$M$1:$M$300),0)=0,"",LOOKUP(0,0/FIND(摘要・科目対応表!$A$1:$A$300,貼り付け用!B206),摘要・科目対応表!$M$1:$M$300)))</f>
        <v/>
      </c>
    </row>
    <row r="207" spans="1:16">
      <c r="A207" t="str">
        <f>IF(貼り付け用!A207="","",1)</f>
        <v/>
      </c>
      <c r="B207" t="str">
        <f>IF(貼り付け用!A207="","",TEXT(貼り付け用!A207,"yyyymmdd"))</f>
        <v/>
      </c>
      <c r="C207" t="str" cm="1">
        <f t="array" ref="C207">IF(AND(貼り付け用!C207="",貼り付け用!D207=""),"",IF(貼り付け用!C207="",記入情報!$B$5,IF(IFERROR(LOOKUP(0,0/FIND(摘要・科目対応表!$A$1:$A$300,貼り付け用!B207),摘要・科目対応表!$C$1:$C$300),0)=0,記入情報!$B$1,LOOKUP(0,0/FIND(摘要・科目対応表!$A$1:$A$300,貼り付け用!B207),摘要・科目対応表!$C$1:$C$300))))</f>
        <v/>
      </c>
      <c r="D207" t="str" cm="1">
        <f t="array" ref="D207">IF(AND(貼り付け用!C207="",貼り付け用!D207=""),"",IF(貼り付け用!C207="",記入情報!$B$6,IF(IFERROR(LOOKUP(0,0/FIND(摘要・科目対応表!$A$1:$A$300,貼り付け用!B207),摘要・科目対応表!$D$1:$D$300),0)=0,記入情報!$B$2,LOOKUP(0,0/FIND(摘要・科目対応表!$A$1:$A$300,貼り付け用!B207),摘要・科目対応表!$D$1:$D$300))))</f>
        <v/>
      </c>
      <c r="E207" t="str" cm="1">
        <f t="array" ref="E207">IF(AND(貼り付け用!C207="",貼り付け用!D207=""),"",IF(貼り付け用!C207="",記入情報!$B$7,IF(IFERROR(LOOKUP(0,0/FIND(摘要・科目対応表!$A$1:$A$300,貼り付け用!B207),摘要・科目対応表!$E$1:$E$300),0)=0,"",LOOKUP(0,0/FIND(摘要・科目対応表!$A$1:$A$300,貼り付け用!B207),摘要・科目対応表!$E$1:$E$300))))&amp;""</f>
        <v/>
      </c>
      <c r="F207" t="str" cm="1">
        <f t="array" ref="F207">IF(AND(貼り付け用!C207="",貼り付け用!D207=""),"",IF(貼り付け用!C207="",記入情報!$B$8,IF(IFERROR(LOOKUP(0,0/FIND(摘要・科目対応表!$A$1:$A$300,貼り付け用!B207),摘要・科目対応表!$F$1:$F$300),0)=0,"",LOOKUP(0,0/FIND(摘要・科目対応表!$A$1:$A$300,貼り付け用!B207),摘要・科目対応表!$F$1:$F$300))))&amp;""</f>
        <v/>
      </c>
      <c r="G207" t="str" cm="1">
        <f t="array" ref="G207">IF(AND(貼り付け用!C207="",貼り付け用!D207=""),"",IF(貼り付け用!C207&lt;&gt;"",記入情報!$B$5,IF(IFERROR(LOOKUP(0,0/FIND(摘要・科目対応表!$A$1:$A$300,貼り付け用!B207),摘要・科目対応表!$G$1:$G$300),0)=0,記入情報!$B$3,LOOKUP(0,0/FIND(摘要・科目対応表!$A$1:$A$300,貼り付け用!B207),摘要・科目対応表!$G$1:$G$300))))</f>
        <v/>
      </c>
      <c r="H207" t="str" cm="1">
        <f t="array" ref="H207">IF(AND(貼り付け用!C207="",貼り付け用!D207=""),"",IF(貼り付け用!C207&lt;&gt;"",記入情報!$B$6,IF(IFERROR(LOOKUP(0,0/FIND(摘要・科目対応表!$A$1:$A$300,貼り付け用!B207),摘要・科目対応表!$H$1:$H$300),0)=0,記入情報!$B$4,LOOKUP(0,0/FIND(摘要・科目対応表!$A$1:$A$300,貼り付け用!B207),摘要・科目対応表!$H$1:$H$300))))</f>
        <v/>
      </c>
      <c r="I207" t="str" cm="1">
        <f t="array" ref="I207">IF(AND(貼り付け用!C207="",貼り付け用!D207=""),"",IF(貼り付け用!C207&lt;&gt;"",記入情報!$B$7,IF(IFERROR(LOOKUP(0,0/FIND(摘要・科目対応表!$A$1:$A$300,貼り付け用!B207),摘要・科目対応表!$I$1:$I$300),0)=0,"",LOOKUP(0,0/FIND(摘要・科目対応表!$A$1:$A$300,貼り付け用!B207),摘要・科目対応表!$I$1:$I$300))))&amp;""</f>
        <v/>
      </c>
      <c r="J207" t="str" cm="1">
        <f t="array" ref="J207">IF(AND(貼り付け用!C207="",貼り付け用!D207=""),"",IF(貼り付け用!C207&lt;&gt;"",記入情報!$B$8,IF(IFERROR(LOOKUP(0,0/FIND(摘要・科目対応表!$A$1:$A$300,貼り付け用!B207),摘要・科目対応表!$J$1:$J$300),0)=0,"",LOOKUP(0,0/FIND(摘要・科目対応表!$A$1:$A$300,貼り付け用!B207),摘要・科目対応表!$J$1:$J$300))))&amp;""</f>
        <v/>
      </c>
      <c r="K207" t="str">
        <f>IF(AND(貼り付け用!D207="",貼り付け用!C207=""),"",IF(貼り付け用!D207="",貼り付け用!C207,貼り付け用!D207))</f>
        <v/>
      </c>
      <c r="L207" t="str" cm="1">
        <f t="array" ref="L207">IF(貼り付け用!B207="","",IF(IFERROR(LOOKUP(0,0/FIND(摘要・科目対応表!$A$1:$A$300,貼り付け用!B207),摘要・科目対応表!$B$1:$B$300),0)=0,貼り付け用!B207,LOOKUP(0,0/FIND(摘要・科目対応表!$A$1:$A$300,貼り付け用!B207),摘要・科目対応表!$B$1:$B$300)))</f>
        <v/>
      </c>
      <c r="M207" t="str" cm="1">
        <f t="array" ref="M207">IF(AND(貼り付け用!C207="",貼り付け用!D207=""),"",IF(IFERROR(LOOKUP(0,0/FIND(摘要・科目対応表!$A$1:$A$300,貼り付け用!B207),摘要・科目対応表!$L$1:$L$300),0)="","",IFERROR(LOOKUP(0,0/FIND(摘要・科目対応表!$A$1:$A$300,貼り付け用!B207),摘要・科目対応表!$L$1:$L$300),"")))</f>
        <v/>
      </c>
      <c r="N207" t="str" cm="1">
        <f t="array" ref="N207">IF(AND(貼り付け用!C207="",貼り付け用!D207=""),"",IF(IFERROR(LOOKUP(0,0/FIND(摘要・科目対応表!$A$1:$A$300,貼り付け用!B207),摘要・科目対応表!$K$1:$K$300),0)=0,"",LOOKUP(0,0/FIND(摘要・科目対応表!$A$1:$A$300,貼り付け用!B207),摘要・科目対応表!$K$1:$K$300)))</f>
        <v/>
      </c>
      <c r="O207" t="str" cm="1">
        <f t="array" ref="O207">IF(AND(貼り付け用!C207="",貼り付け用!D207=""),"",IF(IFERROR(LOOKUP(0,0/FIND(摘要・科目対応表!$A$1:$A$300,貼り付け用!B207),摘要・科目対応表!$N$1:$N$300),0)=0,"",LOOKUP(0,0/FIND(摘要・科目対応表!$A$1:$A$300,貼り付け用!B207),摘要・科目対応表!$N$1:$N$300)))</f>
        <v/>
      </c>
      <c r="P207" t="str" cm="1">
        <f t="array" ref="P207">IF(AND(貼り付け用!C207="",貼り付け用!D207=""),"",IF(IFERROR(LOOKUP(0,0/FIND(摘要・科目対応表!$A$1:$A$300,貼り付け用!B207),摘要・科目対応表!$M$1:$M$300),0)=0,"",LOOKUP(0,0/FIND(摘要・科目対応表!$A$1:$A$300,貼り付け用!B207),摘要・科目対応表!$M$1:$M$300)))</f>
        <v/>
      </c>
    </row>
    <row r="208" spans="1:16">
      <c r="A208" t="str">
        <f>IF(貼り付け用!A208="","",1)</f>
        <v/>
      </c>
      <c r="B208" t="str">
        <f>IF(貼り付け用!A208="","",TEXT(貼り付け用!A208,"yyyymmdd"))</f>
        <v/>
      </c>
      <c r="C208" t="str" cm="1">
        <f t="array" ref="C208">IF(AND(貼り付け用!C208="",貼り付け用!D208=""),"",IF(貼り付け用!C208="",記入情報!$B$5,IF(IFERROR(LOOKUP(0,0/FIND(摘要・科目対応表!$A$1:$A$300,貼り付け用!B208),摘要・科目対応表!$C$1:$C$300),0)=0,記入情報!$B$1,LOOKUP(0,0/FIND(摘要・科目対応表!$A$1:$A$300,貼り付け用!B208),摘要・科目対応表!$C$1:$C$300))))</f>
        <v/>
      </c>
      <c r="D208" t="str" cm="1">
        <f t="array" ref="D208">IF(AND(貼り付け用!C208="",貼り付け用!D208=""),"",IF(貼り付け用!C208="",記入情報!$B$6,IF(IFERROR(LOOKUP(0,0/FIND(摘要・科目対応表!$A$1:$A$300,貼り付け用!B208),摘要・科目対応表!$D$1:$D$300),0)=0,記入情報!$B$2,LOOKUP(0,0/FIND(摘要・科目対応表!$A$1:$A$300,貼り付け用!B208),摘要・科目対応表!$D$1:$D$300))))</f>
        <v/>
      </c>
      <c r="E208" t="str" cm="1">
        <f t="array" ref="E208">IF(AND(貼り付け用!C208="",貼り付け用!D208=""),"",IF(貼り付け用!C208="",記入情報!$B$7,IF(IFERROR(LOOKUP(0,0/FIND(摘要・科目対応表!$A$1:$A$300,貼り付け用!B208),摘要・科目対応表!$E$1:$E$300),0)=0,"",LOOKUP(0,0/FIND(摘要・科目対応表!$A$1:$A$300,貼り付け用!B208),摘要・科目対応表!$E$1:$E$300))))&amp;""</f>
        <v/>
      </c>
      <c r="F208" t="str" cm="1">
        <f t="array" ref="F208">IF(AND(貼り付け用!C208="",貼り付け用!D208=""),"",IF(貼り付け用!C208="",記入情報!$B$8,IF(IFERROR(LOOKUP(0,0/FIND(摘要・科目対応表!$A$1:$A$300,貼り付け用!B208),摘要・科目対応表!$F$1:$F$300),0)=0,"",LOOKUP(0,0/FIND(摘要・科目対応表!$A$1:$A$300,貼り付け用!B208),摘要・科目対応表!$F$1:$F$300))))&amp;""</f>
        <v/>
      </c>
      <c r="G208" t="str" cm="1">
        <f t="array" ref="G208">IF(AND(貼り付け用!C208="",貼り付け用!D208=""),"",IF(貼り付け用!C208&lt;&gt;"",記入情報!$B$5,IF(IFERROR(LOOKUP(0,0/FIND(摘要・科目対応表!$A$1:$A$300,貼り付け用!B208),摘要・科目対応表!$G$1:$G$300),0)=0,記入情報!$B$3,LOOKUP(0,0/FIND(摘要・科目対応表!$A$1:$A$300,貼り付け用!B208),摘要・科目対応表!$G$1:$G$300))))</f>
        <v/>
      </c>
      <c r="H208" t="str" cm="1">
        <f t="array" ref="H208">IF(AND(貼り付け用!C208="",貼り付け用!D208=""),"",IF(貼り付け用!C208&lt;&gt;"",記入情報!$B$6,IF(IFERROR(LOOKUP(0,0/FIND(摘要・科目対応表!$A$1:$A$300,貼り付け用!B208),摘要・科目対応表!$H$1:$H$300),0)=0,記入情報!$B$4,LOOKUP(0,0/FIND(摘要・科目対応表!$A$1:$A$300,貼り付け用!B208),摘要・科目対応表!$H$1:$H$300))))</f>
        <v/>
      </c>
      <c r="I208" t="str" cm="1">
        <f t="array" ref="I208">IF(AND(貼り付け用!C208="",貼り付け用!D208=""),"",IF(貼り付け用!C208&lt;&gt;"",記入情報!$B$7,IF(IFERROR(LOOKUP(0,0/FIND(摘要・科目対応表!$A$1:$A$300,貼り付け用!B208),摘要・科目対応表!$I$1:$I$300),0)=0,"",LOOKUP(0,0/FIND(摘要・科目対応表!$A$1:$A$300,貼り付け用!B208),摘要・科目対応表!$I$1:$I$300))))&amp;""</f>
        <v/>
      </c>
      <c r="J208" t="str" cm="1">
        <f t="array" ref="J208">IF(AND(貼り付け用!C208="",貼り付け用!D208=""),"",IF(貼り付け用!C208&lt;&gt;"",記入情報!$B$8,IF(IFERROR(LOOKUP(0,0/FIND(摘要・科目対応表!$A$1:$A$300,貼り付け用!B208),摘要・科目対応表!$J$1:$J$300),0)=0,"",LOOKUP(0,0/FIND(摘要・科目対応表!$A$1:$A$300,貼り付け用!B208),摘要・科目対応表!$J$1:$J$300))))&amp;""</f>
        <v/>
      </c>
      <c r="K208" t="str">
        <f>IF(AND(貼り付け用!D208="",貼り付け用!C208=""),"",IF(貼り付け用!D208="",貼り付け用!C208,貼り付け用!D208))</f>
        <v/>
      </c>
      <c r="L208" t="str" cm="1">
        <f t="array" ref="L208">IF(貼り付け用!B208="","",IF(IFERROR(LOOKUP(0,0/FIND(摘要・科目対応表!$A$1:$A$300,貼り付け用!B208),摘要・科目対応表!$B$1:$B$300),0)=0,貼り付け用!B208,LOOKUP(0,0/FIND(摘要・科目対応表!$A$1:$A$300,貼り付け用!B208),摘要・科目対応表!$B$1:$B$300)))</f>
        <v/>
      </c>
      <c r="M208" t="str" cm="1">
        <f t="array" ref="M208">IF(AND(貼り付け用!C208="",貼り付け用!D208=""),"",IF(IFERROR(LOOKUP(0,0/FIND(摘要・科目対応表!$A$1:$A$300,貼り付け用!B208),摘要・科目対応表!$L$1:$L$300),0)="","",IFERROR(LOOKUP(0,0/FIND(摘要・科目対応表!$A$1:$A$300,貼り付け用!B208),摘要・科目対応表!$L$1:$L$300),"")))</f>
        <v/>
      </c>
      <c r="N208" t="str" cm="1">
        <f t="array" ref="N208">IF(AND(貼り付け用!C208="",貼り付け用!D208=""),"",IF(IFERROR(LOOKUP(0,0/FIND(摘要・科目対応表!$A$1:$A$300,貼り付け用!B208),摘要・科目対応表!$K$1:$K$300),0)=0,"",LOOKUP(0,0/FIND(摘要・科目対応表!$A$1:$A$300,貼り付け用!B208),摘要・科目対応表!$K$1:$K$300)))</f>
        <v/>
      </c>
      <c r="O208" t="str" cm="1">
        <f t="array" ref="O208">IF(AND(貼り付け用!C208="",貼り付け用!D208=""),"",IF(IFERROR(LOOKUP(0,0/FIND(摘要・科目対応表!$A$1:$A$300,貼り付け用!B208),摘要・科目対応表!$N$1:$N$300),0)=0,"",LOOKUP(0,0/FIND(摘要・科目対応表!$A$1:$A$300,貼り付け用!B208),摘要・科目対応表!$N$1:$N$300)))</f>
        <v/>
      </c>
      <c r="P208" t="str" cm="1">
        <f t="array" ref="P208">IF(AND(貼り付け用!C208="",貼り付け用!D208=""),"",IF(IFERROR(LOOKUP(0,0/FIND(摘要・科目対応表!$A$1:$A$300,貼り付け用!B208),摘要・科目対応表!$M$1:$M$300),0)=0,"",LOOKUP(0,0/FIND(摘要・科目対応表!$A$1:$A$300,貼り付け用!B208),摘要・科目対応表!$M$1:$M$300)))</f>
        <v/>
      </c>
    </row>
    <row r="209" spans="1:16">
      <c r="A209" t="str">
        <f>IF(貼り付け用!A209="","",1)</f>
        <v/>
      </c>
      <c r="B209" t="str">
        <f>IF(貼り付け用!A209="","",TEXT(貼り付け用!A209,"yyyymmdd"))</f>
        <v/>
      </c>
      <c r="C209" t="str" cm="1">
        <f t="array" ref="C209">IF(AND(貼り付け用!C209="",貼り付け用!D209=""),"",IF(貼り付け用!C209="",記入情報!$B$5,IF(IFERROR(LOOKUP(0,0/FIND(摘要・科目対応表!$A$1:$A$300,貼り付け用!B209),摘要・科目対応表!$C$1:$C$300),0)=0,記入情報!$B$1,LOOKUP(0,0/FIND(摘要・科目対応表!$A$1:$A$300,貼り付け用!B209),摘要・科目対応表!$C$1:$C$300))))</f>
        <v/>
      </c>
      <c r="D209" t="str" cm="1">
        <f t="array" ref="D209">IF(AND(貼り付け用!C209="",貼り付け用!D209=""),"",IF(貼り付け用!C209="",記入情報!$B$6,IF(IFERROR(LOOKUP(0,0/FIND(摘要・科目対応表!$A$1:$A$300,貼り付け用!B209),摘要・科目対応表!$D$1:$D$300),0)=0,記入情報!$B$2,LOOKUP(0,0/FIND(摘要・科目対応表!$A$1:$A$300,貼り付け用!B209),摘要・科目対応表!$D$1:$D$300))))</f>
        <v/>
      </c>
      <c r="E209" t="str" cm="1">
        <f t="array" ref="E209">IF(AND(貼り付け用!C209="",貼り付け用!D209=""),"",IF(貼り付け用!C209="",記入情報!$B$7,IF(IFERROR(LOOKUP(0,0/FIND(摘要・科目対応表!$A$1:$A$300,貼り付け用!B209),摘要・科目対応表!$E$1:$E$300),0)=0,"",LOOKUP(0,0/FIND(摘要・科目対応表!$A$1:$A$300,貼り付け用!B209),摘要・科目対応表!$E$1:$E$300))))&amp;""</f>
        <v/>
      </c>
      <c r="F209" t="str" cm="1">
        <f t="array" ref="F209">IF(AND(貼り付け用!C209="",貼り付け用!D209=""),"",IF(貼り付け用!C209="",記入情報!$B$8,IF(IFERROR(LOOKUP(0,0/FIND(摘要・科目対応表!$A$1:$A$300,貼り付け用!B209),摘要・科目対応表!$F$1:$F$300),0)=0,"",LOOKUP(0,0/FIND(摘要・科目対応表!$A$1:$A$300,貼り付け用!B209),摘要・科目対応表!$F$1:$F$300))))&amp;""</f>
        <v/>
      </c>
      <c r="G209" t="str" cm="1">
        <f t="array" ref="G209">IF(AND(貼り付け用!C209="",貼り付け用!D209=""),"",IF(貼り付け用!C209&lt;&gt;"",記入情報!$B$5,IF(IFERROR(LOOKUP(0,0/FIND(摘要・科目対応表!$A$1:$A$300,貼り付け用!B209),摘要・科目対応表!$G$1:$G$300),0)=0,記入情報!$B$3,LOOKUP(0,0/FIND(摘要・科目対応表!$A$1:$A$300,貼り付け用!B209),摘要・科目対応表!$G$1:$G$300))))</f>
        <v/>
      </c>
      <c r="H209" t="str" cm="1">
        <f t="array" ref="H209">IF(AND(貼り付け用!C209="",貼り付け用!D209=""),"",IF(貼り付け用!C209&lt;&gt;"",記入情報!$B$6,IF(IFERROR(LOOKUP(0,0/FIND(摘要・科目対応表!$A$1:$A$300,貼り付け用!B209),摘要・科目対応表!$H$1:$H$300),0)=0,記入情報!$B$4,LOOKUP(0,0/FIND(摘要・科目対応表!$A$1:$A$300,貼り付け用!B209),摘要・科目対応表!$H$1:$H$300))))</f>
        <v/>
      </c>
      <c r="I209" t="str" cm="1">
        <f t="array" ref="I209">IF(AND(貼り付け用!C209="",貼り付け用!D209=""),"",IF(貼り付け用!C209&lt;&gt;"",記入情報!$B$7,IF(IFERROR(LOOKUP(0,0/FIND(摘要・科目対応表!$A$1:$A$300,貼り付け用!B209),摘要・科目対応表!$I$1:$I$300),0)=0,"",LOOKUP(0,0/FIND(摘要・科目対応表!$A$1:$A$300,貼り付け用!B209),摘要・科目対応表!$I$1:$I$300))))&amp;""</f>
        <v/>
      </c>
      <c r="J209" t="str" cm="1">
        <f t="array" ref="J209">IF(AND(貼り付け用!C209="",貼り付け用!D209=""),"",IF(貼り付け用!C209&lt;&gt;"",記入情報!$B$8,IF(IFERROR(LOOKUP(0,0/FIND(摘要・科目対応表!$A$1:$A$300,貼り付け用!B209),摘要・科目対応表!$J$1:$J$300),0)=0,"",LOOKUP(0,0/FIND(摘要・科目対応表!$A$1:$A$300,貼り付け用!B209),摘要・科目対応表!$J$1:$J$300))))&amp;""</f>
        <v/>
      </c>
      <c r="K209" t="str">
        <f>IF(AND(貼り付け用!D209="",貼り付け用!C209=""),"",IF(貼り付け用!D209="",貼り付け用!C209,貼り付け用!D209))</f>
        <v/>
      </c>
      <c r="L209" t="str" cm="1">
        <f t="array" ref="L209">IF(貼り付け用!B209="","",IF(IFERROR(LOOKUP(0,0/FIND(摘要・科目対応表!$A$1:$A$300,貼り付け用!B209),摘要・科目対応表!$B$1:$B$300),0)=0,貼り付け用!B209,LOOKUP(0,0/FIND(摘要・科目対応表!$A$1:$A$300,貼り付け用!B209),摘要・科目対応表!$B$1:$B$300)))</f>
        <v/>
      </c>
      <c r="M209" t="str" cm="1">
        <f t="array" ref="M209">IF(AND(貼り付け用!C209="",貼り付け用!D209=""),"",IF(IFERROR(LOOKUP(0,0/FIND(摘要・科目対応表!$A$1:$A$300,貼り付け用!B209),摘要・科目対応表!$L$1:$L$300),0)="","",IFERROR(LOOKUP(0,0/FIND(摘要・科目対応表!$A$1:$A$300,貼り付け用!B209),摘要・科目対応表!$L$1:$L$300),"")))</f>
        <v/>
      </c>
      <c r="N209" t="str" cm="1">
        <f t="array" ref="N209">IF(AND(貼り付け用!C209="",貼り付け用!D209=""),"",IF(IFERROR(LOOKUP(0,0/FIND(摘要・科目対応表!$A$1:$A$300,貼り付け用!B209),摘要・科目対応表!$K$1:$K$300),0)=0,"",LOOKUP(0,0/FIND(摘要・科目対応表!$A$1:$A$300,貼り付け用!B209),摘要・科目対応表!$K$1:$K$300)))</f>
        <v/>
      </c>
      <c r="O209" t="str" cm="1">
        <f t="array" ref="O209">IF(AND(貼り付け用!C209="",貼り付け用!D209=""),"",IF(IFERROR(LOOKUP(0,0/FIND(摘要・科目対応表!$A$1:$A$300,貼り付け用!B209),摘要・科目対応表!$N$1:$N$300),0)=0,"",LOOKUP(0,0/FIND(摘要・科目対応表!$A$1:$A$300,貼り付け用!B209),摘要・科目対応表!$N$1:$N$300)))</f>
        <v/>
      </c>
      <c r="P209" t="str" cm="1">
        <f t="array" ref="P209">IF(AND(貼り付け用!C209="",貼り付け用!D209=""),"",IF(IFERROR(LOOKUP(0,0/FIND(摘要・科目対応表!$A$1:$A$300,貼り付け用!B209),摘要・科目対応表!$M$1:$M$300),0)=0,"",LOOKUP(0,0/FIND(摘要・科目対応表!$A$1:$A$300,貼り付け用!B209),摘要・科目対応表!$M$1:$M$300)))</f>
        <v/>
      </c>
    </row>
    <row r="210" spans="1:16">
      <c r="A210" t="str">
        <f>IF(貼り付け用!A210="","",1)</f>
        <v/>
      </c>
      <c r="B210" t="str">
        <f>IF(貼り付け用!A210="","",TEXT(貼り付け用!A210,"yyyymmdd"))</f>
        <v/>
      </c>
      <c r="C210" t="str" cm="1">
        <f t="array" ref="C210">IF(AND(貼り付け用!C210="",貼り付け用!D210=""),"",IF(貼り付け用!C210="",記入情報!$B$5,IF(IFERROR(LOOKUP(0,0/FIND(摘要・科目対応表!$A$1:$A$300,貼り付け用!B210),摘要・科目対応表!$C$1:$C$300),0)=0,記入情報!$B$1,LOOKUP(0,0/FIND(摘要・科目対応表!$A$1:$A$300,貼り付け用!B210),摘要・科目対応表!$C$1:$C$300))))</f>
        <v/>
      </c>
      <c r="D210" t="str" cm="1">
        <f t="array" ref="D210">IF(AND(貼り付け用!C210="",貼り付け用!D210=""),"",IF(貼り付け用!C210="",記入情報!$B$6,IF(IFERROR(LOOKUP(0,0/FIND(摘要・科目対応表!$A$1:$A$300,貼り付け用!B210),摘要・科目対応表!$D$1:$D$300),0)=0,記入情報!$B$2,LOOKUP(0,0/FIND(摘要・科目対応表!$A$1:$A$300,貼り付け用!B210),摘要・科目対応表!$D$1:$D$300))))</f>
        <v/>
      </c>
      <c r="E210" t="str" cm="1">
        <f t="array" ref="E210">IF(AND(貼り付け用!C210="",貼り付け用!D210=""),"",IF(貼り付け用!C210="",記入情報!$B$7,IF(IFERROR(LOOKUP(0,0/FIND(摘要・科目対応表!$A$1:$A$300,貼り付け用!B210),摘要・科目対応表!$E$1:$E$300),0)=0,"",LOOKUP(0,0/FIND(摘要・科目対応表!$A$1:$A$300,貼り付け用!B210),摘要・科目対応表!$E$1:$E$300))))&amp;""</f>
        <v/>
      </c>
      <c r="F210" t="str" cm="1">
        <f t="array" ref="F210">IF(AND(貼り付け用!C210="",貼り付け用!D210=""),"",IF(貼り付け用!C210="",記入情報!$B$8,IF(IFERROR(LOOKUP(0,0/FIND(摘要・科目対応表!$A$1:$A$300,貼り付け用!B210),摘要・科目対応表!$F$1:$F$300),0)=0,"",LOOKUP(0,0/FIND(摘要・科目対応表!$A$1:$A$300,貼り付け用!B210),摘要・科目対応表!$F$1:$F$300))))&amp;""</f>
        <v/>
      </c>
      <c r="G210" t="str" cm="1">
        <f t="array" ref="G210">IF(AND(貼り付け用!C210="",貼り付け用!D210=""),"",IF(貼り付け用!C210&lt;&gt;"",記入情報!$B$5,IF(IFERROR(LOOKUP(0,0/FIND(摘要・科目対応表!$A$1:$A$300,貼り付け用!B210),摘要・科目対応表!$G$1:$G$300),0)=0,記入情報!$B$3,LOOKUP(0,0/FIND(摘要・科目対応表!$A$1:$A$300,貼り付け用!B210),摘要・科目対応表!$G$1:$G$300))))</f>
        <v/>
      </c>
      <c r="H210" t="str" cm="1">
        <f t="array" ref="H210">IF(AND(貼り付け用!C210="",貼り付け用!D210=""),"",IF(貼り付け用!C210&lt;&gt;"",記入情報!$B$6,IF(IFERROR(LOOKUP(0,0/FIND(摘要・科目対応表!$A$1:$A$300,貼り付け用!B210),摘要・科目対応表!$H$1:$H$300),0)=0,記入情報!$B$4,LOOKUP(0,0/FIND(摘要・科目対応表!$A$1:$A$300,貼り付け用!B210),摘要・科目対応表!$H$1:$H$300))))</f>
        <v/>
      </c>
      <c r="I210" t="str" cm="1">
        <f t="array" ref="I210">IF(AND(貼り付け用!C210="",貼り付け用!D210=""),"",IF(貼り付け用!C210&lt;&gt;"",記入情報!$B$7,IF(IFERROR(LOOKUP(0,0/FIND(摘要・科目対応表!$A$1:$A$300,貼り付け用!B210),摘要・科目対応表!$I$1:$I$300),0)=0,"",LOOKUP(0,0/FIND(摘要・科目対応表!$A$1:$A$300,貼り付け用!B210),摘要・科目対応表!$I$1:$I$300))))&amp;""</f>
        <v/>
      </c>
      <c r="J210" t="str" cm="1">
        <f t="array" ref="J210">IF(AND(貼り付け用!C210="",貼り付け用!D210=""),"",IF(貼り付け用!C210&lt;&gt;"",記入情報!$B$8,IF(IFERROR(LOOKUP(0,0/FIND(摘要・科目対応表!$A$1:$A$300,貼り付け用!B210),摘要・科目対応表!$J$1:$J$300),0)=0,"",LOOKUP(0,0/FIND(摘要・科目対応表!$A$1:$A$300,貼り付け用!B210),摘要・科目対応表!$J$1:$J$300))))&amp;""</f>
        <v/>
      </c>
      <c r="K210" t="str">
        <f>IF(AND(貼り付け用!D210="",貼り付け用!C210=""),"",IF(貼り付け用!D210="",貼り付け用!C210,貼り付け用!D210))</f>
        <v/>
      </c>
      <c r="L210" t="str" cm="1">
        <f t="array" ref="L210">IF(貼り付け用!B210="","",IF(IFERROR(LOOKUP(0,0/FIND(摘要・科目対応表!$A$1:$A$300,貼り付け用!B210),摘要・科目対応表!$B$1:$B$300),0)=0,貼り付け用!B210,LOOKUP(0,0/FIND(摘要・科目対応表!$A$1:$A$300,貼り付け用!B210),摘要・科目対応表!$B$1:$B$300)))</f>
        <v/>
      </c>
      <c r="M210" t="str" cm="1">
        <f t="array" ref="M210">IF(AND(貼り付け用!C210="",貼り付け用!D210=""),"",IF(IFERROR(LOOKUP(0,0/FIND(摘要・科目対応表!$A$1:$A$300,貼り付け用!B210),摘要・科目対応表!$L$1:$L$300),0)="","",IFERROR(LOOKUP(0,0/FIND(摘要・科目対応表!$A$1:$A$300,貼り付け用!B210),摘要・科目対応表!$L$1:$L$300),"")))</f>
        <v/>
      </c>
      <c r="N210" t="str" cm="1">
        <f t="array" ref="N210">IF(AND(貼り付け用!C210="",貼り付け用!D210=""),"",IF(IFERROR(LOOKUP(0,0/FIND(摘要・科目対応表!$A$1:$A$300,貼り付け用!B210),摘要・科目対応表!$K$1:$K$300),0)=0,"",LOOKUP(0,0/FIND(摘要・科目対応表!$A$1:$A$300,貼り付け用!B210),摘要・科目対応表!$K$1:$K$300)))</f>
        <v/>
      </c>
      <c r="O210" t="str" cm="1">
        <f t="array" ref="O210">IF(AND(貼り付け用!C210="",貼り付け用!D210=""),"",IF(IFERROR(LOOKUP(0,0/FIND(摘要・科目対応表!$A$1:$A$300,貼り付け用!B210),摘要・科目対応表!$N$1:$N$300),0)=0,"",LOOKUP(0,0/FIND(摘要・科目対応表!$A$1:$A$300,貼り付け用!B210),摘要・科目対応表!$N$1:$N$300)))</f>
        <v/>
      </c>
      <c r="P210" t="str" cm="1">
        <f t="array" ref="P210">IF(AND(貼り付け用!C210="",貼り付け用!D210=""),"",IF(IFERROR(LOOKUP(0,0/FIND(摘要・科目対応表!$A$1:$A$300,貼り付け用!B210),摘要・科目対応表!$M$1:$M$300),0)=0,"",LOOKUP(0,0/FIND(摘要・科目対応表!$A$1:$A$300,貼り付け用!B210),摘要・科目対応表!$M$1:$M$300)))</f>
        <v/>
      </c>
    </row>
    <row r="211" spans="1:16">
      <c r="A211" t="str">
        <f>IF(貼り付け用!A211="","",1)</f>
        <v/>
      </c>
      <c r="B211" t="str">
        <f>IF(貼り付け用!A211="","",TEXT(貼り付け用!A211,"yyyymmdd"))</f>
        <v/>
      </c>
      <c r="C211" t="str" cm="1">
        <f t="array" ref="C211">IF(AND(貼り付け用!C211="",貼り付け用!D211=""),"",IF(貼り付け用!C211="",記入情報!$B$5,IF(IFERROR(LOOKUP(0,0/FIND(摘要・科目対応表!$A$1:$A$300,貼り付け用!B211),摘要・科目対応表!$C$1:$C$300),0)=0,記入情報!$B$1,LOOKUP(0,0/FIND(摘要・科目対応表!$A$1:$A$300,貼り付け用!B211),摘要・科目対応表!$C$1:$C$300))))</f>
        <v/>
      </c>
      <c r="D211" t="str" cm="1">
        <f t="array" ref="D211">IF(AND(貼り付け用!C211="",貼り付け用!D211=""),"",IF(貼り付け用!C211="",記入情報!$B$6,IF(IFERROR(LOOKUP(0,0/FIND(摘要・科目対応表!$A$1:$A$300,貼り付け用!B211),摘要・科目対応表!$D$1:$D$300),0)=0,記入情報!$B$2,LOOKUP(0,0/FIND(摘要・科目対応表!$A$1:$A$300,貼り付け用!B211),摘要・科目対応表!$D$1:$D$300))))</f>
        <v/>
      </c>
      <c r="E211" t="str" cm="1">
        <f t="array" ref="E211">IF(AND(貼り付け用!C211="",貼り付け用!D211=""),"",IF(貼り付け用!C211="",記入情報!$B$7,IF(IFERROR(LOOKUP(0,0/FIND(摘要・科目対応表!$A$1:$A$300,貼り付け用!B211),摘要・科目対応表!$E$1:$E$300),0)=0,"",LOOKUP(0,0/FIND(摘要・科目対応表!$A$1:$A$300,貼り付け用!B211),摘要・科目対応表!$E$1:$E$300))))&amp;""</f>
        <v/>
      </c>
      <c r="F211" t="str" cm="1">
        <f t="array" ref="F211">IF(AND(貼り付け用!C211="",貼り付け用!D211=""),"",IF(貼り付け用!C211="",記入情報!$B$8,IF(IFERROR(LOOKUP(0,0/FIND(摘要・科目対応表!$A$1:$A$300,貼り付け用!B211),摘要・科目対応表!$F$1:$F$300),0)=0,"",LOOKUP(0,0/FIND(摘要・科目対応表!$A$1:$A$300,貼り付け用!B211),摘要・科目対応表!$F$1:$F$300))))&amp;""</f>
        <v/>
      </c>
      <c r="G211" t="str" cm="1">
        <f t="array" ref="G211">IF(AND(貼り付け用!C211="",貼り付け用!D211=""),"",IF(貼り付け用!C211&lt;&gt;"",記入情報!$B$5,IF(IFERROR(LOOKUP(0,0/FIND(摘要・科目対応表!$A$1:$A$300,貼り付け用!B211),摘要・科目対応表!$G$1:$G$300),0)=0,記入情報!$B$3,LOOKUP(0,0/FIND(摘要・科目対応表!$A$1:$A$300,貼り付け用!B211),摘要・科目対応表!$G$1:$G$300))))</f>
        <v/>
      </c>
      <c r="H211" t="str" cm="1">
        <f t="array" ref="H211">IF(AND(貼り付け用!C211="",貼り付け用!D211=""),"",IF(貼り付け用!C211&lt;&gt;"",記入情報!$B$6,IF(IFERROR(LOOKUP(0,0/FIND(摘要・科目対応表!$A$1:$A$300,貼り付け用!B211),摘要・科目対応表!$H$1:$H$300),0)=0,記入情報!$B$4,LOOKUP(0,0/FIND(摘要・科目対応表!$A$1:$A$300,貼り付け用!B211),摘要・科目対応表!$H$1:$H$300))))</f>
        <v/>
      </c>
      <c r="I211" t="str" cm="1">
        <f t="array" ref="I211">IF(AND(貼り付け用!C211="",貼り付け用!D211=""),"",IF(貼り付け用!C211&lt;&gt;"",記入情報!$B$7,IF(IFERROR(LOOKUP(0,0/FIND(摘要・科目対応表!$A$1:$A$300,貼り付け用!B211),摘要・科目対応表!$I$1:$I$300),0)=0,"",LOOKUP(0,0/FIND(摘要・科目対応表!$A$1:$A$300,貼り付け用!B211),摘要・科目対応表!$I$1:$I$300))))&amp;""</f>
        <v/>
      </c>
      <c r="J211" t="str" cm="1">
        <f t="array" ref="J211">IF(AND(貼り付け用!C211="",貼り付け用!D211=""),"",IF(貼り付け用!C211&lt;&gt;"",記入情報!$B$8,IF(IFERROR(LOOKUP(0,0/FIND(摘要・科目対応表!$A$1:$A$300,貼り付け用!B211),摘要・科目対応表!$J$1:$J$300),0)=0,"",LOOKUP(0,0/FIND(摘要・科目対応表!$A$1:$A$300,貼り付け用!B211),摘要・科目対応表!$J$1:$J$300))))&amp;""</f>
        <v/>
      </c>
      <c r="K211" t="str">
        <f>IF(AND(貼り付け用!D211="",貼り付け用!C211=""),"",IF(貼り付け用!D211="",貼り付け用!C211,貼り付け用!D211))</f>
        <v/>
      </c>
      <c r="L211" t="str" cm="1">
        <f t="array" ref="L211">IF(貼り付け用!B211="","",IF(IFERROR(LOOKUP(0,0/FIND(摘要・科目対応表!$A$1:$A$300,貼り付け用!B211),摘要・科目対応表!$B$1:$B$300),0)=0,貼り付け用!B211,LOOKUP(0,0/FIND(摘要・科目対応表!$A$1:$A$300,貼り付け用!B211),摘要・科目対応表!$B$1:$B$300)))</f>
        <v/>
      </c>
      <c r="M211" t="str" cm="1">
        <f t="array" ref="M211">IF(AND(貼り付け用!C211="",貼り付け用!D211=""),"",IF(IFERROR(LOOKUP(0,0/FIND(摘要・科目対応表!$A$1:$A$300,貼り付け用!B211),摘要・科目対応表!$L$1:$L$300),0)="","",IFERROR(LOOKUP(0,0/FIND(摘要・科目対応表!$A$1:$A$300,貼り付け用!B211),摘要・科目対応表!$L$1:$L$300),"")))</f>
        <v/>
      </c>
      <c r="N211" t="str" cm="1">
        <f t="array" ref="N211">IF(AND(貼り付け用!C211="",貼り付け用!D211=""),"",IF(IFERROR(LOOKUP(0,0/FIND(摘要・科目対応表!$A$1:$A$300,貼り付け用!B211),摘要・科目対応表!$K$1:$K$300),0)=0,"",LOOKUP(0,0/FIND(摘要・科目対応表!$A$1:$A$300,貼り付け用!B211),摘要・科目対応表!$K$1:$K$300)))</f>
        <v/>
      </c>
      <c r="O211" t="str" cm="1">
        <f t="array" ref="O211">IF(AND(貼り付け用!C211="",貼り付け用!D211=""),"",IF(IFERROR(LOOKUP(0,0/FIND(摘要・科目対応表!$A$1:$A$300,貼り付け用!B211),摘要・科目対応表!$N$1:$N$300),0)=0,"",LOOKUP(0,0/FIND(摘要・科目対応表!$A$1:$A$300,貼り付け用!B211),摘要・科目対応表!$N$1:$N$300)))</f>
        <v/>
      </c>
      <c r="P211" t="str" cm="1">
        <f t="array" ref="P211">IF(AND(貼り付け用!C211="",貼り付け用!D211=""),"",IF(IFERROR(LOOKUP(0,0/FIND(摘要・科目対応表!$A$1:$A$300,貼り付け用!B211),摘要・科目対応表!$M$1:$M$300),0)=0,"",LOOKUP(0,0/FIND(摘要・科目対応表!$A$1:$A$300,貼り付け用!B211),摘要・科目対応表!$M$1:$M$300)))</f>
        <v/>
      </c>
    </row>
    <row r="212" spans="1:16">
      <c r="A212" t="str">
        <f>IF(貼り付け用!A212="","",1)</f>
        <v/>
      </c>
      <c r="B212" t="str">
        <f>IF(貼り付け用!A212="","",TEXT(貼り付け用!A212,"yyyymmdd"))</f>
        <v/>
      </c>
      <c r="C212" t="str" cm="1">
        <f t="array" ref="C212">IF(AND(貼り付け用!C212="",貼り付け用!D212=""),"",IF(貼り付け用!C212="",記入情報!$B$5,IF(IFERROR(LOOKUP(0,0/FIND(摘要・科目対応表!$A$1:$A$300,貼り付け用!B212),摘要・科目対応表!$C$1:$C$300),0)=0,記入情報!$B$1,LOOKUP(0,0/FIND(摘要・科目対応表!$A$1:$A$300,貼り付け用!B212),摘要・科目対応表!$C$1:$C$300))))</f>
        <v/>
      </c>
      <c r="D212" t="str" cm="1">
        <f t="array" ref="D212">IF(AND(貼り付け用!C212="",貼り付け用!D212=""),"",IF(貼り付け用!C212="",記入情報!$B$6,IF(IFERROR(LOOKUP(0,0/FIND(摘要・科目対応表!$A$1:$A$300,貼り付け用!B212),摘要・科目対応表!$D$1:$D$300),0)=0,記入情報!$B$2,LOOKUP(0,0/FIND(摘要・科目対応表!$A$1:$A$300,貼り付け用!B212),摘要・科目対応表!$D$1:$D$300))))</f>
        <v/>
      </c>
      <c r="E212" t="str" cm="1">
        <f t="array" ref="E212">IF(AND(貼り付け用!C212="",貼り付け用!D212=""),"",IF(貼り付け用!C212="",記入情報!$B$7,IF(IFERROR(LOOKUP(0,0/FIND(摘要・科目対応表!$A$1:$A$300,貼り付け用!B212),摘要・科目対応表!$E$1:$E$300),0)=0,"",LOOKUP(0,0/FIND(摘要・科目対応表!$A$1:$A$300,貼り付け用!B212),摘要・科目対応表!$E$1:$E$300))))&amp;""</f>
        <v/>
      </c>
      <c r="F212" t="str" cm="1">
        <f t="array" ref="F212">IF(AND(貼り付け用!C212="",貼り付け用!D212=""),"",IF(貼り付け用!C212="",記入情報!$B$8,IF(IFERROR(LOOKUP(0,0/FIND(摘要・科目対応表!$A$1:$A$300,貼り付け用!B212),摘要・科目対応表!$F$1:$F$300),0)=0,"",LOOKUP(0,0/FIND(摘要・科目対応表!$A$1:$A$300,貼り付け用!B212),摘要・科目対応表!$F$1:$F$300))))&amp;""</f>
        <v/>
      </c>
      <c r="G212" t="str" cm="1">
        <f t="array" ref="G212">IF(AND(貼り付け用!C212="",貼り付け用!D212=""),"",IF(貼り付け用!C212&lt;&gt;"",記入情報!$B$5,IF(IFERROR(LOOKUP(0,0/FIND(摘要・科目対応表!$A$1:$A$300,貼り付け用!B212),摘要・科目対応表!$G$1:$G$300),0)=0,記入情報!$B$3,LOOKUP(0,0/FIND(摘要・科目対応表!$A$1:$A$300,貼り付け用!B212),摘要・科目対応表!$G$1:$G$300))))</f>
        <v/>
      </c>
      <c r="H212" t="str" cm="1">
        <f t="array" ref="H212">IF(AND(貼り付け用!C212="",貼り付け用!D212=""),"",IF(貼り付け用!C212&lt;&gt;"",記入情報!$B$6,IF(IFERROR(LOOKUP(0,0/FIND(摘要・科目対応表!$A$1:$A$300,貼り付け用!B212),摘要・科目対応表!$H$1:$H$300),0)=0,記入情報!$B$4,LOOKUP(0,0/FIND(摘要・科目対応表!$A$1:$A$300,貼り付け用!B212),摘要・科目対応表!$H$1:$H$300))))</f>
        <v/>
      </c>
      <c r="I212" t="str" cm="1">
        <f t="array" ref="I212">IF(AND(貼り付け用!C212="",貼り付け用!D212=""),"",IF(貼り付け用!C212&lt;&gt;"",記入情報!$B$7,IF(IFERROR(LOOKUP(0,0/FIND(摘要・科目対応表!$A$1:$A$300,貼り付け用!B212),摘要・科目対応表!$I$1:$I$300),0)=0,"",LOOKUP(0,0/FIND(摘要・科目対応表!$A$1:$A$300,貼り付け用!B212),摘要・科目対応表!$I$1:$I$300))))&amp;""</f>
        <v/>
      </c>
      <c r="J212" t="str" cm="1">
        <f t="array" ref="J212">IF(AND(貼り付け用!C212="",貼り付け用!D212=""),"",IF(貼り付け用!C212&lt;&gt;"",記入情報!$B$8,IF(IFERROR(LOOKUP(0,0/FIND(摘要・科目対応表!$A$1:$A$300,貼り付け用!B212),摘要・科目対応表!$J$1:$J$300),0)=0,"",LOOKUP(0,0/FIND(摘要・科目対応表!$A$1:$A$300,貼り付け用!B212),摘要・科目対応表!$J$1:$J$300))))&amp;""</f>
        <v/>
      </c>
      <c r="K212" t="str">
        <f>IF(AND(貼り付け用!D212="",貼り付け用!C212=""),"",IF(貼り付け用!D212="",貼り付け用!C212,貼り付け用!D212))</f>
        <v/>
      </c>
      <c r="L212" t="str" cm="1">
        <f t="array" ref="L212">IF(貼り付け用!B212="","",IF(IFERROR(LOOKUP(0,0/FIND(摘要・科目対応表!$A$1:$A$300,貼り付け用!B212),摘要・科目対応表!$B$1:$B$300),0)=0,貼り付け用!B212,LOOKUP(0,0/FIND(摘要・科目対応表!$A$1:$A$300,貼り付け用!B212),摘要・科目対応表!$B$1:$B$300)))</f>
        <v/>
      </c>
      <c r="M212" t="str" cm="1">
        <f t="array" ref="M212">IF(AND(貼り付け用!C212="",貼り付け用!D212=""),"",IF(IFERROR(LOOKUP(0,0/FIND(摘要・科目対応表!$A$1:$A$300,貼り付け用!B212),摘要・科目対応表!$L$1:$L$300),0)="","",IFERROR(LOOKUP(0,0/FIND(摘要・科目対応表!$A$1:$A$300,貼り付け用!B212),摘要・科目対応表!$L$1:$L$300),"")))</f>
        <v/>
      </c>
      <c r="N212" t="str" cm="1">
        <f t="array" ref="N212">IF(AND(貼り付け用!C212="",貼り付け用!D212=""),"",IF(IFERROR(LOOKUP(0,0/FIND(摘要・科目対応表!$A$1:$A$300,貼り付け用!B212),摘要・科目対応表!$K$1:$K$300),0)=0,"",LOOKUP(0,0/FIND(摘要・科目対応表!$A$1:$A$300,貼り付け用!B212),摘要・科目対応表!$K$1:$K$300)))</f>
        <v/>
      </c>
      <c r="O212" t="str" cm="1">
        <f t="array" ref="O212">IF(AND(貼り付け用!C212="",貼り付け用!D212=""),"",IF(IFERROR(LOOKUP(0,0/FIND(摘要・科目対応表!$A$1:$A$300,貼り付け用!B212),摘要・科目対応表!$N$1:$N$300),0)=0,"",LOOKUP(0,0/FIND(摘要・科目対応表!$A$1:$A$300,貼り付け用!B212),摘要・科目対応表!$N$1:$N$300)))</f>
        <v/>
      </c>
      <c r="P212" t="str" cm="1">
        <f t="array" ref="P212">IF(AND(貼り付け用!C212="",貼り付け用!D212=""),"",IF(IFERROR(LOOKUP(0,0/FIND(摘要・科目対応表!$A$1:$A$300,貼り付け用!B212),摘要・科目対応表!$M$1:$M$300),0)=0,"",LOOKUP(0,0/FIND(摘要・科目対応表!$A$1:$A$300,貼り付け用!B212),摘要・科目対応表!$M$1:$M$300)))</f>
        <v/>
      </c>
    </row>
    <row r="213" spans="1:16">
      <c r="A213" t="str">
        <f>IF(貼り付け用!A213="","",1)</f>
        <v/>
      </c>
      <c r="B213" t="str">
        <f>IF(貼り付け用!A213="","",TEXT(貼り付け用!A213,"yyyymmdd"))</f>
        <v/>
      </c>
      <c r="C213" t="str" cm="1">
        <f t="array" ref="C213">IF(AND(貼り付け用!C213="",貼り付け用!D213=""),"",IF(貼り付け用!C213="",記入情報!$B$5,IF(IFERROR(LOOKUP(0,0/FIND(摘要・科目対応表!$A$1:$A$300,貼り付け用!B213),摘要・科目対応表!$C$1:$C$300),0)=0,記入情報!$B$1,LOOKUP(0,0/FIND(摘要・科目対応表!$A$1:$A$300,貼り付け用!B213),摘要・科目対応表!$C$1:$C$300))))</f>
        <v/>
      </c>
      <c r="D213" t="str" cm="1">
        <f t="array" ref="D213">IF(AND(貼り付け用!C213="",貼り付け用!D213=""),"",IF(貼り付け用!C213="",記入情報!$B$6,IF(IFERROR(LOOKUP(0,0/FIND(摘要・科目対応表!$A$1:$A$300,貼り付け用!B213),摘要・科目対応表!$D$1:$D$300),0)=0,記入情報!$B$2,LOOKUP(0,0/FIND(摘要・科目対応表!$A$1:$A$300,貼り付け用!B213),摘要・科目対応表!$D$1:$D$300))))</f>
        <v/>
      </c>
      <c r="E213" t="str" cm="1">
        <f t="array" ref="E213">IF(AND(貼り付け用!C213="",貼り付け用!D213=""),"",IF(貼り付け用!C213="",記入情報!$B$7,IF(IFERROR(LOOKUP(0,0/FIND(摘要・科目対応表!$A$1:$A$300,貼り付け用!B213),摘要・科目対応表!$E$1:$E$300),0)=0,"",LOOKUP(0,0/FIND(摘要・科目対応表!$A$1:$A$300,貼り付け用!B213),摘要・科目対応表!$E$1:$E$300))))&amp;""</f>
        <v/>
      </c>
      <c r="F213" t="str" cm="1">
        <f t="array" ref="F213">IF(AND(貼り付け用!C213="",貼り付け用!D213=""),"",IF(貼り付け用!C213="",記入情報!$B$8,IF(IFERROR(LOOKUP(0,0/FIND(摘要・科目対応表!$A$1:$A$300,貼り付け用!B213),摘要・科目対応表!$F$1:$F$300),0)=0,"",LOOKUP(0,0/FIND(摘要・科目対応表!$A$1:$A$300,貼り付け用!B213),摘要・科目対応表!$F$1:$F$300))))&amp;""</f>
        <v/>
      </c>
      <c r="G213" t="str" cm="1">
        <f t="array" ref="G213">IF(AND(貼り付け用!C213="",貼り付け用!D213=""),"",IF(貼り付け用!C213&lt;&gt;"",記入情報!$B$5,IF(IFERROR(LOOKUP(0,0/FIND(摘要・科目対応表!$A$1:$A$300,貼り付け用!B213),摘要・科目対応表!$G$1:$G$300),0)=0,記入情報!$B$3,LOOKUP(0,0/FIND(摘要・科目対応表!$A$1:$A$300,貼り付け用!B213),摘要・科目対応表!$G$1:$G$300))))</f>
        <v/>
      </c>
      <c r="H213" t="str" cm="1">
        <f t="array" ref="H213">IF(AND(貼り付け用!C213="",貼り付け用!D213=""),"",IF(貼り付け用!C213&lt;&gt;"",記入情報!$B$6,IF(IFERROR(LOOKUP(0,0/FIND(摘要・科目対応表!$A$1:$A$300,貼り付け用!B213),摘要・科目対応表!$H$1:$H$300),0)=0,記入情報!$B$4,LOOKUP(0,0/FIND(摘要・科目対応表!$A$1:$A$300,貼り付け用!B213),摘要・科目対応表!$H$1:$H$300))))</f>
        <v/>
      </c>
      <c r="I213" t="str" cm="1">
        <f t="array" ref="I213">IF(AND(貼り付け用!C213="",貼り付け用!D213=""),"",IF(貼り付け用!C213&lt;&gt;"",記入情報!$B$7,IF(IFERROR(LOOKUP(0,0/FIND(摘要・科目対応表!$A$1:$A$300,貼り付け用!B213),摘要・科目対応表!$I$1:$I$300),0)=0,"",LOOKUP(0,0/FIND(摘要・科目対応表!$A$1:$A$300,貼り付け用!B213),摘要・科目対応表!$I$1:$I$300))))&amp;""</f>
        <v/>
      </c>
      <c r="J213" t="str" cm="1">
        <f t="array" ref="J213">IF(AND(貼り付け用!C213="",貼り付け用!D213=""),"",IF(貼り付け用!C213&lt;&gt;"",記入情報!$B$8,IF(IFERROR(LOOKUP(0,0/FIND(摘要・科目対応表!$A$1:$A$300,貼り付け用!B213),摘要・科目対応表!$J$1:$J$300),0)=0,"",LOOKUP(0,0/FIND(摘要・科目対応表!$A$1:$A$300,貼り付け用!B213),摘要・科目対応表!$J$1:$J$300))))&amp;""</f>
        <v/>
      </c>
      <c r="K213" t="str">
        <f>IF(AND(貼り付け用!D213="",貼り付け用!C213=""),"",IF(貼り付け用!D213="",貼り付け用!C213,貼り付け用!D213))</f>
        <v/>
      </c>
      <c r="L213" t="str" cm="1">
        <f t="array" ref="L213">IF(貼り付け用!B213="","",IF(IFERROR(LOOKUP(0,0/FIND(摘要・科目対応表!$A$1:$A$300,貼り付け用!B213),摘要・科目対応表!$B$1:$B$300),0)=0,貼り付け用!B213,LOOKUP(0,0/FIND(摘要・科目対応表!$A$1:$A$300,貼り付け用!B213),摘要・科目対応表!$B$1:$B$300)))</f>
        <v/>
      </c>
      <c r="M213" t="str" cm="1">
        <f t="array" ref="M213">IF(AND(貼り付け用!C213="",貼り付け用!D213=""),"",IF(IFERROR(LOOKUP(0,0/FIND(摘要・科目対応表!$A$1:$A$300,貼り付け用!B213),摘要・科目対応表!$L$1:$L$300),0)="","",IFERROR(LOOKUP(0,0/FIND(摘要・科目対応表!$A$1:$A$300,貼り付け用!B213),摘要・科目対応表!$L$1:$L$300),"")))</f>
        <v/>
      </c>
      <c r="N213" t="str" cm="1">
        <f t="array" ref="N213">IF(AND(貼り付け用!C213="",貼り付け用!D213=""),"",IF(IFERROR(LOOKUP(0,0/FIND(摘要・科目対応表!$A$1:$A$300,貼り付け用!B213),摘要・科目対応表!$K$1:$K$300),0)=0,"",LOOKUP(0,0/FIND(摘要・科目対応表!$A$1:$A$300,貼り付け用!B213),摘要・科目対応表!$K$1:$K$300)))</f>
        <v/>
      </c>
      <c r="O213" t="str" cm="1">
        <f t="array" ref="O213">IF(AND(貼り付け用!C213="",貼り付け用!D213=""),"",IF(IFERROR(LOOKUP(0,0/FIND(摘要・科目対応表!$A$1:$A$300,貼り付け用!B213),摘要・科目対応表!$N$1:$N$300),0)=0,"",LOOKUP(0,0/FIND(摘要・科目対応表!$A$1:$A$300,貼り付け用!B213),摘要・科目対応表!$N$1:$N$300)))</f>
        <v/>
      </c>
      <c r="P213" t="str" cm="1">
        <f t="array" ref="P213">IF(AND(貼り付け用!C213="",貼り付け用!D213=""),"",IF(IFERROR(LOOKUP(0,0/FIND(摘要・科目対応表!$A$1:$A$300,貼り付け用!B213),摘要・科目対応表!$M$1:$M$300),0)=0,"",LOOKUP(0,0/FIND(摘要・科目対応表!$A$1:$A$300,貼り付け用!B213),摘要・科目対応表!$M$1:$M$300)))</f>
        <v/>
      </c>
    </row>
    <row r="214" spans="1:16">
      <c r="A214" t="str">
        <f>IF(貼り付け用!A214="","",1)</f>
        <v/>
      </c>
      <c r="B214" t="str">
        <f>IF(貼り付け用!A214="","",TEXT(貼り付け用!A214,"yyyymmdd"))</f>
        <v/>
      </c>
      <c r="C214" t="str" cm="1">
        <f t="array" ref="C214">IF(AND(貼り付け用!C214="",貼り付け用!D214=""),"",IF(貼り付け用!C214="",記入情報!$B$5,IF(IFERROR(LOOKUP(0,0/FIND(摘要・科目対応表!$A$1:$A$300,貼り付け用!B214),摘要・科目対応表!$C$1:$C$300),0)=0,記入情報!$B$1,LOOKUP(0,0/FIND(摘要・科目対応表!$A$1:$A$300,貼り付け用!B214),摘要・科目対応表!$C$1:$C$300))))</f>
        <v/>
      </c>
      <c r="D214" t="str" cm="1">
        <f t="array" ref="D214">IF(AND(貼り付け用!C214="",貼り付け用!D214=""),"",IF(貼り付け用!C214="",記入情報!$B$6,IF(IFERROR(LOOKUP(0,0/FIND(摘要・科目対応表!$A$1:$A$300,貼り付け用!B214),摘要・科目対応表!$D$1:$D$300),0)=0,記入情報!$B$2,LOOKUP(0,0/FIND(摘要・科目対応表!$A$1:$A$300,貼り付け用!B214),摘要・科目対応表!$D$1:$D$300))))</f>
        <v/>
      </c>
      <c r="E214" t="str" cm="1">
        <f t="array" ref="E214">IF(AND(貼り付け用!C214="",貼り付け用!D214=""),"",IF(貼り付け用!C214="",記入情報!$B$7,IF(IFERROR(LOOKUP(0,0/FIND(摘要・科目対応表!$A$1:$A$300,貼り付け用!B214),摘要・科目対応表!$E$1:$E$300),0)=0,"",LOOKUP(0,0/FIND(摘要・科目対応表!$A$1:$A$300,貼り付け用!B214),摘要・科目対応表!$E$1:$E$300))))&amp;""</f>
        <v/>
      </c>
      <c r="F214" t="str" cm="1">
        <f t="array" ref="F214">IF(AND(貼り付け用!C214="",貼り付け用!D214=""),"",IF(貼り付け用!C214="",記入情報!$B$8,IF(IFERROR(LOOKUP(0,0/FIND(摘要・科目対応表!$A$1:$A$300,貼り付け用!B214),摘要・科目対応表!$F$1:$F$300),0)=0,"",LOOKUP(0,0/FIND(摘要・科目対応表!$A$1:$A$300,貼り付け用!B214),摘要・科目対応表!$F$1:$F$300))))&amp;""</f>
        <v/>
      </c>
      <c r="G214" t="str" cm="1">
        <f t="array" ref="G214">IF(AND(貼り付け用!C214="",貼り付け用!D214=""),"",IF(貼り付け用!C214&lt;&gt;"",記入情報!$B$5,IF(IFERROR(LOOKUP(0,0/FIND(摘要・科目対応表!$A$1:$A$300,貼り付け用!B214),摘要・科目対応表!$G$1:$G$300),0)=0,記入情報!$B$3,LOOKUP(0,0/FIND(摘要・科目対応表!$A$1:$A$300,貼り付け用!B214),摘要・科目対応表!$G$1:$G$300))))</f>
        <v/>
      </c>
      <c r="H214" t="str" cm="1">
        <f t="array" ref="H214">IF(AND(貼り付け用!C214="",貼り付け用!D214=""),"",IF(貼り付け用!C214&lt;&gt;"",記入情報!$B$6,IF(IFERROR(LOOKUP(0,0/FIND(摘要・科目対応表!$A$1:$A$300,貼り付け用!B214),摘要・科目対応表!$H$1:$H$300),0)=0,記入情報!$B$4,LOOKUP(0,0/FIND(摘要・科目対応表!$A$1:$A$300,貼り付け用!B214),摘要・科目対応表!$H$1:$H$300))))</f>
        <v/>
      </c>
      <c r="I214" t="str" cm="1">
        <f t="array" ref="I214">IF(AND(貼り付け用!C214="",貼り付け用!D214=""),"",IF(貼り付け用!C214&lt;&gt;"",記入情報!$B$7,IF(IFERROR(LOOKUP(0,0/FIND(摘要・科目対応表!$A$1:$A$300,貼り付け用!B214),摘要・科目対応表!$I$1:$I$300),0)=0,"",LOOKUP(0,0/FIND(摘要・科目対応表!$A$1:$A$300,貼り付け用!B214),摘要・科目対応表!$I$1:$I$300))))&amp;""</f>
        <v/>
      </c>
      <c r="J214" t="str" cm="1">
        <f t="array" ref="J214">IF(AND(貼り付け用!C214="",貼り付け用!D214=""),"",IF(貼り付け用!C214&lt;&gt;"",記入情報!$B$8,IF(IFERROR(LOOKUP(0,0/FIND(摘要・科目対応表!$A$1:$A$300,貼り付け用!B214),摘要・科目対応表!$J$1:$J$300),0)=0,"",LOOKUP(0,0/FIND(摘要・科目対応表!$A$1:$A$300,貼り付け用!B214),摘要・科目対応表!$J$1:$J$300))))&amp;""</f>
        <v/>
      </c>
      <c r="K214" t="str">
        <f>IF(AND(貼り付け用!D214="",貼り付け用!C214=""),"",IF(貼り付け用!D214="",貼り付け用!C214,貼り付け用!D214))</f>
        <v/>
      </c>
      <c r="L214" t="str" cm="1">
        <f t="array" ref="L214">IF(貼り付け用!B214="","",IF(IFERROR(LOOKUP(0,0/FIND(摘要・科目対応表!$A$1:$A$300,貼り付け用!B214),摘要・科目対応表!$B$1:$B$300),0)=0,貼り付け用!B214,LOOKUP(0,0/FIND(摘要・科目対応表!$A$1:$A$300,貼り付け用!B214),摘要・科目対応表!$B$1:$B$300)))</f>
        <v/>
      </c>
      <c r="M214" t="str" cm="1">
        <f t="array" ref="M214">IF(AND(貼り付け用!C214="",貼り付け用!D214=""),"",IF(IFERROR(LOOKUP(0,0/FIND(摘要・科目対応表!$A$1:$A$300,貼り付け用!B214),摘要・科目対応表!$L$1:$L$300),0)="","",IFERROR(LOOKUP(0,0/FIND(摘要・科目対応表!$A$1:$A$300,貼り付け用!B214),摘要・科目対応表!$L$1:$L$300),"")))</f>
        <v/>
      </c>
      <c r="N214" t="str" cm="1">
        <f t="array" ref="N214">IF(AND(貼り付け用!C214="",貼り付け用!D214=""),"",IF(IFERROR(LOOKUP(0,0/FIND(摘要・科目対応表!$A$1:$A$300,貼り付け用!B214),摘要・科目対応表!$K$1:$K$300),0)=0,"",LOOKUP(0,0/FIND(摘要・科目対応表!$A$1:$A$300,貼り付け用!B214),摘要・科目対応表!$K$1:$K$300)))</f>
        <v/>
      </c>
      <c r="O214" t="str" cm="1">
        <f t="array" ref="O214">IF(AND(貼り付け用!C214="",貼り付け用!D214=""),"",IF(IFERROR(LOOKUP(0,0/FIND(摘要・科目対応表!$A$1:$A$300,貼り付け用!B214),摘要・科目対応表!$N$1:$N$300),0)=0,"",LOOKUP(0,0/FIND(摘要・科目対応表!$A$1:$A$300,貼り付け用!B214),摘要・科目対応表!$N$1:$N$300)))</f>
        <v/>
      </c>
      <c r="P214" t="str" cm="1">
        <f t="array" ref="P214">IF(AND(貼り付け用!C214="",貼り付け用!D214=""),"",IF(IFERROR(LOOKUP(0,0/FIND(摘要・科目対応表!$A$1:$A$300,貼り付け用!B214),摘要・科目対応表!$M$1:$M$300),0)=0,"",LOOKUP(0,0/FIND(摘要・科目対応表!$A$1:$A$300,貼り付け用!B214),摘要・科目対応表!$M$1:$M$300)))</f>
        <v/>
      </c>
    </row>
    <row r="215" spans="1:16">
      <c r="A215" t="str">
        <f>IF(貼り付け用!A215="","",1)</f>
        <v/>
      </c>
      <c r="B215" t="str">
        <f>IF(貼り付け用!A215="","",TEXT(貼り付け用!A215,"yyyymmdd"))</f>
        <v/>
      </c>
      <c r="C215" t="str" cm="1">
        <f t="array" ref="C215">IF(AND(貼り付け用!C215="",貼り付け用!D215=""),"",IF(貼り付け用!C215="",記入情報!$B$5,IF(IFERROR(LOOKUP(0,0/FIND(摘要・科目対応表!$A$1:$A$300,貼り付け用!B215),摘要・科目対応表!$C$1:$C$300),0)=0,記入情報!$B$1,LOOKUP(0,0/FIND(摘要・科目対応表!$A$1:$A$300,貼り付け用!B215),摘要・科目対応表!$C$1:$C$300))))</f>
        <v/>
      </c>
      <c r="D215" t="str" cm="1">
        <f t="array" ref="D215">IF(AND(貼り付け用!C215="",貼り付け用!D215=""),"",IF(貼り付け用!C215="",記入情報!$B$6,IF(IFERROR(LOOKUP(0,0/FIND(摘要・科目対応表!$A$1:$A$300,貼り付け用!B215),摘要・科目対応表!$D$1:$D$300),0)=0,記入情報!$B$2,LOOKUP(0,0/FIND(摘要・科目対応表!$A$1:$A$300,貼り付け用!B215),摘要・科目対応表!$D$1:$D$300))))</f>
        <v/>
      </c>
      <c r="E215" t="str" cm="1">
        <f t="array" ref="E215">IF(AND(貼り付け用!C215="",貼り付け用!D215=""),"",IF(貼り付け用!C215="",記入情報!$B$7,IF(IFERROR(LOOKUP(0,0/FIND(摘要・科目対応表!$A$1:$A$300,貼り付け用!B215),摘要・科目対応表!$E$1:$E$300),0)=0,"",LOOKUP(0,0/FIND(摘要・科目対応表!$A$1:$A$300,貼り付け用!B215),摘要・科目対応表!$E$1:$E$300))))&amp;""</f>
        <v/>
      </c>
      <c r="F215" t="str" cm="1">
        <f t="array" ref="F215">IF(AND(貼り付け用!C215="",貼り付け用!D215=""),"",IF(貼り付け用!C215="",記入情報!$B$8,IF(IFERROR(LOOKUP(0,0/FIND(摘要・科目対応表!$A$1:$A$300,貼り付け用!B215),摘要・科目対応表!$F$1:$F$300),0)=0,"",LOOKUP(0,0/FIND(摘要・科目対応表!$A$1:$A$300,貼り付け用!B215),摘要・科目対応表!$F$1:$F$300))))&amp;""</f>
        <v/>
      </c>
      <c r="G215" t="str" cm="1">
        <f t="array" ref="G215">IF(AND(貼り付け用!C215="",貼り付け用!D215=""),"",IF(貼り付け用!C215&lt;&gt;"",記入情報!$B$5,IF(IFERROR(LOOKUP(0,0/FIND(摘要・科目対応表!$A$1:$A$300,貼り付け用!B215),摘要・科目対応表!$G$1:$G$300),0)=0,記入情報!$B$3,LOOKUP(0,0/FIND(摘要・科目対応表!$A$1:$A$300,貼り付け用!B215),摘要・科目対応表!$G$1:$G$300))))</f>
        <v/>
      </c>
      <c r="H215" t="str" cm="1">
        <f t="array" ref="H215">IF(AND(貼り付け用!C215="",貼り付け用!D215=""),"",IF(貼り付け用!C215&lt;&gt;"",記入情報!$B$6,IF(IFERROR(LOOKUP(0,0/FIND(摘要・科目対応表!$A$1:$A$300,貼り付け用!B215),摘要・科目対応表!$H$1:$H$300),0)=0,記入情報!$B$4,LOOKUP(0,0/FIND(摘要・科目対応表!$A$1:$A$300,貼り付け用!B215),摘要・科目対応表!$H$1:$H$300))))</f>
        <v/>
      </c>
      <c r="I215" t="str" cm="1">
        <f t="array" ref="I215">IF(AND(貼り付け用!C215="",貼り付け用!D215=""),"",IF(貼り付け用!C215&lt;&gt;"",記入情報!$B$7,IF(IFERROR(LOOKUP(0,0/FIND(摘要・科目対応表!$A$1:$A$300,貼り付け用!B215),摘要・科目対応表!$I$1:$I$300),0)=0,"",LOOKUP(0,0/FIND(摘要・科目対応表!$A$1:$A$300,貼り付け用!B215),摘要・科目対応表!$I$1:$I$300))))&amp;""</f>
        <v/>
      </c>
      <c r="J215" t="str" cm="1">
        <f t="array" ref="J215">IF(AND(貼り付け用!C215="",貼り付け用!D215=""),"",IF(貼り付け用!C215&lt;&gt;"",記入情報!$B$8,IF(IFERROR(LOOKUP(0,0/FIND(摘要・科目対応表!$A$1:$A$300,貼り付け用!B215),摘要・科目対応表!$J$1:$J$300),0)=0,"",LOOKUP(0,0/FIND(摘要・科目対応表!$A$1:$A$300,貼り付け用!B215),摘要・科目対応表!$J$1:$J$300))))&amp;""</f>
        <v/>
      </c>
      <c r="K215" t="str">
        <f>IF(AND(貼り付け用!D215="",貼り付け用!C215=""),"",IF(貼り付け用!D215="",貼り付け用!C215,貼り付け用!D215))</f>
        <v/>
      </c>
      <c r="L215" t="str" cm="1">
        <f t="array" ref="L215">IF(貼り付け用!B215="","",IF(IFERROR(LOOKUP(0,0/FIND(摘要・科目対応表!$A$1:$A$300,貼り付け用!B215),摘要・科目対応表!$B$1:$B$300),0)=0,貼り付け用!B215,LOOKUP(0,0/FIND(摘要・科目対応表!$A$1:$A$300,貼り付け用!B215),摘要・科目対応表!$B$1:$B$300)))</f>
        <v/>
      </c>
      <c r="M215" t="str" cm="1">
        <f t="array" ref="M215">IF(AND(貼り付け用!C215="",貼り付け用!D215=""),"",IF(IFERROR(LOOKUP(0,0/FIND(摘要・科目対応表!$A$1:$A$300,貼り付け用!B215),摘要・科目対応表!$L$1:$L$300),0)="","",IFERROR(LOOKUP(0,0/FIND(摘要・科目対応表!$A$1:$A$300,貼り付け用!B215),摘要・科目対応表!$L$1:$L$300),"")))</f>
        <v/>
      </c>
      <c r="N215" t="str" cm="1">
        <f t="array" ref="N215">IF(AND(貼り付け用!C215="",貼り付け用!D215=""),"",IF(IFERROR(LOOKUP(0,0/FIND(摘要・科目対応表!$A$1:$A$300,貼り付け用!B215),摘要・科目対応表!$K$1:$K$300),0)=0,"",LOOKUP(0,0/FIND(摘要・科目対応表!$A$1:$A$300,貼り付け用!B215),摘要・科目対応表!$K$1:$K$300)))</f>
        <v/>
      </c>
      <c r="O215" t="str" cm="1">
        <f t="array" ref="O215">IF(AND(貼り付け用!C215="",貼り付け用!D215=""),"",IF(IFERROR(LOOKUP(0,0/FIND(摘要・科目対応表!$A$1:$A$300,貼り付け用!B215),摘要・科目対応表!$N$1:$N$300),0)=0,"",LOOKUP(0,0/FIND(摘要・科目対応表!$A$1:$A$300,貼り付け用!B215),摘要・科目対応表!$N$1:$N$300)))</f>
        <v/>
      </c>
      <c r="P215" t="str" cm="1">
        <f t="array" ref="P215">IF(AND(貼り付け用!C215="",貼り付け用!D215=""),"",IF(IFERROR(LOOKUP(0,0/FIND(摘要・科目対応表!$A$1:$A$300,貼り付け用!B215),摘要・科目対応表!$M$1:$M$300),0)=0,"",LOOKUP(0,0/FIND(摘要・科目対応表!$A$1:$A$300,貼り付け用!B215),摘要・科目対応表!$M$1:$M$300)))</f>
        <v/>
      </c>
    </row>
    <row r="216" spans="1:16">
      <c r="A216" t="str">
        <f>IF(貼り付け用!A216="","",1)</f>
        <v/>
      </c>
      <c r="B216" t="str">
        <f>IF(貼り付け用!A216="","",TEXT(貼り付け用!A216,"yyyymmdd"))</f>
        <v/>
      </c>
      <c r="C216" t="str" cm="1">
        <f t="array" ref="C216">IF(AND(貼り付け用!C216="",貼り付け用!D216=""),"",IF(貼り付け用!C216="",記入情報!$B$5,IF(IFERROR(LOOKUP(0,0/FIND(摘要・科目対応表!$A$1:$A$300,貼り付け用!B216),摘要・科目対応表!$C$1:$C$300),0)=0,記入情報!$B$1,LOOKUP(0,0/FIND(摘要・科目対応表!$A$1:$A$300,貼り付け用!B216),摘要・科目対応表!$C$1:$C$300))))</f>
        <v/>
      </c>
      <c r="D216" t="str" cm="1">
        <f t="array" ref="D216">IF(AND(貼り付け用!C216="",貼り付け用!D216=""),"",IF(貼り付け用!C216="",記入情報!$B$6,IF(IFERROR(LOOKUP(0,0/FIND(摘要・科目対応表!$A$1:$A$300,貼り付け用!B216),摘要・科目対応表!$D$1:$D$300),0)=0,記入情報!$B$2,LOOKUP(0,0/FIND(摘要・科目対応表!$A$1:$A$300,貼り付け用!B216),摘要・科目対応表!$D$1:$D$300))))</f>
        <v/>
      </c>
      <c r="E216" t="str" cm="1">
        <f t="array" ref="E216">IF(AND(貼り付け用!C216="",貼り付け用!D216=""),"",IF(貼り付け用!C216="",記入情報!$B$7,IF(IFERROR(LOOKUP(0,0/FIND(摘要・科目対応表!$A$1:$A$300,貼り付け用!B216),摘要・科目対応表!$E$1:$E$300),0)=0,"",LOOKUP(0,0/FIND(摘要・科目対応表!$A$1:$A$300,貼り付け用!B216),摘要・科目対応表!$E$1:$E$300))))&amp;""</f>
        <v/>
      </c>
      <c r="F216" t="str" cm="1">
        <f t="array" ref="F216">IF(AND(貼り付け用!C216="",貼り付け用!D216=""),"",IF(貼り付け用!C216="",記入情報!$B$8,IF(IFERROR(LOOKUP(0,0/FIND(摘要・科目対応表!$A$1:$A$300,貼り付け用!B216),摘要・科目対応表!$F$1:$F$300),0)=0,"",LOOKUP(0,0/FIND(摘要・科目対応表!$A$1:$A$300,貼り付け用!B216),摘要・科目対応表!$F$1:$F$300))))&amp;""</f>
        <v/>
      </c>
      <c r="G216" t="str" cm="1">
        <f t="array" ref="G216">IF(AND(貼り付け用!C216="",貼り付け用!D216=""),"",IF(貼り付け用!C216&lt;&gt;"",記入情報!$B$5,IF(IFERROR(LOOKUP(0,0/FIND(摘要・科目対応表!$A$1:$A$300,貼り付け用!B216),摘要・科目対応表!$G$1:$G$300),0)=0,記入情報!$B$3,LOOKUP(0,0/FIND(摘要・科目対応表!$A$1:$A$300,貼り付け用!B216),摘要・科目対応表!$G$1:$G$300))))</f>
        <v/>
      </c>
      <c r="H216" t="str" cm="1">
        <f t="array" ref="H216">IF(AND(貼り付け用!C216="",貼り付け用!D216=""),"",IF(貼り付け用!C216&lt;&gt;"",記入情報!$B$6,IF(IFERROR(LOOKUP(0,0/FIND(摘要・科目対応表!$A$1:$A$300,貼り付け用!B216),摘要・科目対応表!$H$1:$H$300),0)=0,記入情報!$B$4,LOOKUP(0,0/FIND(摘要・科目対応表!$A$1:$A$300,貼り付け用!B216),摘要・科目対応表!$H$1:$H$300))))</f>
        <v/>
      </c>
      <c r="I216" t="str" cm="1">
        <f t="array" ref="I216">IF(AND(貼り付け用!C216="",貼り付け用!D216=""),"",IF(貼り付け用!C216&lt;&gt;"",記入情報!$B$7,IF(IFERROR(LOOKUP(0,0/FIND(摘要・科目対応表!$A$1:$A$300,貼り付け用!B216),摘要・科目対応表!$I$1:$I$300),0)=0,"",LOOKUP(0,0/FIND(摘要・科目対応表!$A$1:$A$300,貼り付け用!B216),摘要・科目対応表!$I$1:$I$300))))&amp;""</f>
        <v/>
      </c>
      <c r="J216" t="str" cm="1">
        <f t="array" ref="J216">IF(AND(貼り付け用!C216="",貼り付け用!D216=""),"",IF(貼り付け用!C216&lt;&gt;"",記入情報!$B$8,IF(IFERROR(LOOKUP(0,0/FIND(摘要・科目対応表!$A$1:$A$300,貼り付け用!B216),摘要・科目対応表!$J$1:$J$300),0)=0,"",LOOKUP(0,0/FIND(摘要・科目対応表!$A$1:$A$300,貼り付け用!B216),摘要・科目対応表!$J$1:$J$300))))&amp;""</f>
        <v/>
      </c>
      <c r="K216" t="str">
        <f>IF(AND(貼り付け用!D216="",貼り付け用!C216=""),"",IF(貼り付け用!D216="",貼り付け用!C216,貼り付け用!D216))</f>
        <v/>
      </c>
      <c r="L216" t="str" cm="1">
        <f t="array" ref="L216">IF(貼り付け用!B216="","",IF(IFERROR(LOOKUP(0,0/FIND(摘要・科目対応表!$A$1:$A$300,貼り付け用!B216),摘要・科目対応表!$B$1:$B$300),0)=0,貼り付け用!B216,LOOKUP(0,0/FIND(摘要・科目対応表!$A$1:$A$300,貼り付け用!B216),摘要・科目対応表!$B$1:$B$300)))</f>
        <v/>
      </c>
      <c r="M216" t="str" cm="1">
        <f t="array" ref="M216">IF(AND(貼り付け用!C216="",貼り付け用!D216=""),"",IF(IFERROR(LOOKUP(0,0/FIND(摘要・科目対応表!$A$1:$A$300,貼り付け用!B216),摘要・科目対応表!$L$1:$L$300),0)="","",IFERROR(LOOKUP(0,0/FIND(摘要・科目対応表!$A$1:$A$300,貼り付け用!B216),摘要・科目対応表!$L$1:$L$300),"")))</f>
        <v/>
      </c>
      <c r="N216" t="str" cm="1">
        <f t="array" ref="N216">IF(AND(貼り付け用!C216="",貼り付け用!D216=""),"",IF(IFERROR(LOOKUP(0,0/FIND(摘要・科目対応表!$A$1:$A$300,貼り付け用!B216),摘要・科目対応表!$K$1:$K$300),0)=0,"",LOOKUP(0,0/FIND(摘要・科目対応表!$A$1:$A$300,貼り付け用!B216),摘要・科目対応表!$K$1:$K$300)))</f>
        <v/>
      </c>
      <c r="O216" t="str" cm="1">
        <f t="array" ref="O216">IF(AND(貼り付け用!C216="",貼り付け用!D216=""),"",IF(IFERROR(LOOKUP(0,0/FIND(摘要・科目対応表!$A$1:$A$300,貼り付け用!B216),摘要・科目対応表!$N$1:$N$300),0)=0,"",LOOKUP(0,0/FIND(摘要・科目対応表!$A$1:$A$300,貼り付け用!B216),摘要・科目対応表!$N$1:$N$300)))</f>
        <v/>
      </c>
      <c r="P216" t="str" cm="1">
        <f t="array" ref="P216">IF(AND(貼り付け用!C216="",貼り付け用!D216=""),"",IF(IFERROR(LOOKUP(0,0/FIND(摘要・科目対応表!$A$1:$A$300,貼り付け用!B216),摘要・科目対応表!$M$1:$M$300),0)=0,"",LOOKUP(0,0/FIND(摘要・科目対応表!$A$1:$A$300,貼り付け用!B216),摘要・科目対応表!$M$1:$M$300)))</f>
        <v/>
      </c>
    </row>
    <row r="217" spans="1:16">
      <c r="A217" t="str">
        <f>IF(貼り付け用!A217="","",1)</f>
        <v/>
      </c>
      <c r="B217" t="str">
        <f>IF(貼り付け用!A217="","",TEXT(貼り付け用!A217,"yyyymmdd"))</f>
        <v/>
      </c>
      <c r="C217" t="str" cm="1">
        <f t="array" ref="C217">IF(AND(貼り付け用!C217="",貼り付け用!D217=""),"",IF(貼り付け用!C217="",記入情報!$B$5,IF(IFERROR(LOOKUP(0,0/FIND(摘要・科目対応表!$A$1:$A$300,貼り付け用!B217),摘要・科目対応表!$C$1:$C$300),0)=0,記入情報!$B$1,LOOKUP(0,0/FIND(摘要・科目対応表!$A$1:$A$300,貼り付け用!B217),摘要・科目対応表!$C$1:$C$300))))</f>
        <v/>
      </c>
      <c r="D217" t="str" cm="1">
        <f t="array" ref="D217">IF(AND(貼り付け用!C217="",貼り付け用!D217=""),"",IF(貼り付け用!C217="",記入情報!$B$6,IF(IFERROR(LOOKUP(0,0/FIND(摘要・科目対応表!$A$1:$A$300,貼り付け用!B217),摘要・科目対応表!$D$1:$D$300),0)=0,記入情報!$B$2,LOOKUP(0,0/FIND(摘要・科目対応表!$A$1:$A$300,貼り付け用!B217),摘要・科目対応表!$D$1:$D$300))))</f>
        <v/>
      </c>
      <c r="E217" t="str" cm="1">
        <f t="array" ref="E217">IF(AND(貼り付け用!C217="",貼り付け用!D217=""),"",IF(貼り付け用!C217="",記入情報!$B$7,IF(IFERROR(LOOKUP(0,0/FIND(摘要・科目対応表!$A$1:$A$300,貼り付け用!B217),摘要・科目対応表!$E$1:$E$300),0)=0,"",LOOKUP(0,0/FIND(摘要・科目対応表!$A$1:$A$300,貼り付け用!B217),摘要・科目対応表!$E$1:$E$300))))&amp;""</f>
        <v/>
      </c>
      <c r="F217" t="str" cm="1">
        <f t="array" ref="F217">IF(AND(貼り付け用!C217="",貼り付け用!D217=""),"",IF(貼り付け用!C217="",記入情報!$B$8,IF(IFERROR(LOOKUP(0,0/FIND(摘要・科目対応表!$A$1:$A$300,貼り付け用!B217),摘要・科目対応表!$F$1:$F$300),0)=0,"",LOOKUP(0,0/FIND(摘要・科目対応表!$A$1:$A$300,貼り付け用!B217),摘要・科目対応表!$F$1:$F$300))))&amp;""</f>
        <v/>
      </c>
      <c r="G217" t="str" cm="1">
        <f t="array" ref="G217">IF(AND(貼り付け用!C217="",貼り付け用!D217=""),"",IF(貼り付け用!C217&lt;&gt;"",記入情報!$B$5,IF(IFERROR(LOOKUP(0,0/FIND(摘要・科目対応表!$A$1:$A$300,貼り付け用!B217),摘要・科目対応表!$G$1:$G$300),0)=0,記入情報!$B$3,LOOKUP(0,0/FIND(摘要・科目対応表!$A$1:$A$300,貼り付け用!B217),摘要・科目対応表!$G$1:$G$300))))</f>
        <v/>
      </c>
      <c r="H217" t="str" cm="1">
        <f t="array" ref="H217">IF(AND(貼り付け用!C217="",貼り付け用!D217=""),"",IF(貼り付け用!C217&lt;&gt;"",記入情報!$B$6,IF(IFERROR(LOOKUP(0,0/FIND(摘要・科目対応表!$A$1:$A$300,貼り付け用!B217),摘要・科目対応表!$H$1:$H$300),0)=0,記入情報!$B$4,LOOKUP(0,0/FIND(摘要・科目対応表!$A$1:$A$300,貼り付け用!B217),摘要・科目対応表!$H$1:$H$300))))</f>
        <v/>
      </c>
      <c r="I217" t="str" cm="1">
        <f t="array" ref="I217">IF(AND(貼り付け用!C217="",貼り付け用!D217=""),"",IF(貼り付け用!C217&lt;&gt;"",記入情報!$B$7,IF(IFERROR(LOOKUP(0,0/FIND(摘要・科目対応表!$A$1:$A$300,貼り付け用!B217),摘要・科目対応表!$I$1:$I$300),0)=0,"",LOOKUP(0,0/FIND(摘要・科目対応表!$A$1:$A$300,貼り付け用!B217),摘要・科目対応表!$I$1:$I$300))))&amp;""</f>
        <v/>
      </c>
      <c r="J217" t="str" cm="1">
        <f t="array" ref="J217">IF(AND(貼り付け用!C217="",貼り付け用!D217=""),"",IF(貼り付け用!C217&lt;&gt;"",記入情報!$B$8,IF(IFERROR(LOOKUP(0,0/FIND(摘要・科目対応表!$A$1:$A$300,貼り付け用!B217),摘要・科目対応表!$J$1:$J$300),0)=0,"",LOOKUP(0,0/FIND(摘要・科目対応表!$A$1:$A$300,貼り付け用!B217),摘要・科目対応表!$J$1:$J$300))))&amp;""</f>
        <v/>
      </c>
      <c r="K217" t="str">
        <f>IF(AND(貼り付け用!D217="",貼り付け用!C217=""),"",IF(貼り付け用!D217="",貼り付け用!C217,貼り付け用!D217))</f>
        <v/>
      </c>
      <c r="L217" t="str" cm="1">
        <f t="array" ref="L217">IF(貼り付け用!B217="","",IF(IFERROR(LOOKUP(0,0/FIND(摘要・科目対応表!$A$1:$A$300,貼り付け用!B217),摘要・科目対応表!$B$1:$B$300),0)=0,貼り付け用!B217,LOOKUP(0,0/FIND(摘要・科目対応表!$A$1:$A$300,貼り付け用!B217),摘要・科目対応表!$B$1:$B$300)))</f>
        <v/>
      </c>
      <c r="M217" t="str" cm="1">
        <f t="array" ref="M217">IF(AND(貼り付け用!C217="",貼り付け用!D217=""),"",IF(IFERROR(LOOKUP(0,0/FIND(摘要・科目対応表!$A$1:$A$300,貼り付け用!B217),摘要・科目対応表!$L$1:$L$300),0)="","",IFERROR(LOOKUP(0,0/FIND(摘要・科目対応表!$A$1:$A$300,貼り付け用!B217),摘要・科目対応表!$L$1:$L$300),"")))</f>
        <v/>
      </c>
      <c r="N217" t="str" cm="1">
        <f t="array" ref="N217">IF(AND(貼り付け用!C217="",貼り付け用!D217=""),"",IF(IFERROR(LOOKUP(0,0/FIND(摘要・科目対応表!$A$1:$A$300,貼り付け用!B217),摘要・科目対応表!$K$1:$K$300),0)=0,"",LOOKUP(0,0/FIND(摘要・科目対応表!$A$1:$A$300,貼り付け用!B217),摘要・科目対応表!$K$1:$K$300)))</f>
        <v/>
      </c>
      <c r="O217" t="str" cm="1">
        <f t="array" ref="O217">IF(AND(貼り付け用!C217="",貼り付け用!D217=""),"",IF(IFERROR(LOOKUP(0,0/FIND(摘要・科目対応表!$A$1:$A$300,貼り付け用!B217),摘要・科目対応表!$N$1:$N$300),0)=0,"",LOOKUP(0,0/FIND(摘要・科目対応表!$A$1:$A$300,貼り付け用!B217),摘要・科目対応表!$N$1:$N$300)))</f>
        <v/>
      </c>
      <c r="P217" t="str" cm="1">
        <f t="array" ref="P217">IF(AND(貼り付け用!C217="",貼り付け用!D217=""),"",IF(IFERROR(LOOKUP(0,0/FIND(摘要・科目対応表!$A$1:$A$300,貼り付け用!B217),摘要・科目対応表!$M$1:$M$300),0)=0,"",LOOKUP(0,0/FIND(摘要・科目対応表!$A$1:$A$300,貼り付け用!B217),摘要・科目対応表!$M$1:$M$300)))</f>
        <v/>
      </c>
    </row>
    <row r="218" spans="1:16">
      <c r="A218" t="str">
        <f>IF(貼り付け用!A218="","",1)</f>
        <v/>
      </c>
      <c r="B218" t="str">
        <f>IF(貼り付け用!A218="","",TEXT(貼り付け用!A218,"yyyymmdd"))</f>
        <v/>
      </c>
      <c r="C218" t="str" cm="1">
        <f t="array" ref="C218">IF(AND(貼り付け用!C218="",貼り付け用!D218=""),"",IF(貼り付け用!C218="",記入情報!$B$5,IF(IFERROR(LOOKUP(0,0/FIND(摘要・科目対応表!$A$1:$A$300,貼り付け用!B218),摘要・科目対応表!$C$1:$C$300),0)=0,記入情報!$B$1,LOOKUP(0,0/FIND(摘要・科目対応表!$A$1:$A$300,貼り付け用!B218),摘要・科目対応表!$C$1:$C$300))))</f>
        <v/>
      </c>
      <c r="D218" t="str" cm="1">
        <f t="array" ref="D218">IF(AND(貼り付け用!C218="",貼り付け用!D218=""),"",IF(貼り付け用!C218="",記入情報!$B$6,IF(IFERROR(LOOKUP(0,0/FIND(摘要・科目対応表!$A$1:$A$300,貼り付け用!B218),摘要・科目対応表!$D$1:$D$300),0)=0,記入情報!$B$2,LOOKUP(0,0/FIND(摘要・科目対応表!$A$1:$A$300,貼り付け用!B218),摘要・科目対応表!$D$1:$D$300))))</f>
        <v/>
      </c>
      <c r="E218" t="str" cm="1">
        <f t="array" ref="E218">IF(AND(貼り付け用!C218="",貼り付け用!D218=""),"",IF(貼り付け用!C218="",記入情報!$B$7,IF(IFERROR(LOOKUP(0,0/FIND(摘要・科目対応表!$A$1:$A$300,貼り付け用!B218),摘要・科目対応表!$E$1:$E$300),0)=0,"",LOOKUP(0,0/FIND(摘要・科目対応表!$A$1:$A$300,貼り付け用!B218),摘要・科目対応表!$E$1:$E$300))))&amp;""</f>
        <v/>
      </c>
      <c r="F218" t="str" cm="1">
        <f t="array" ref="F218">IF(AND(貼り付け用!C218="",貼り付け用!D218=""),"",IF(貼り付け用!C218="",記入情報!$B$8,IF(IFERROR(LOOKUP(0,0/FIND(摘要・科目対応表!$A$1:$A$300,貼り付け用!B218),摘要・科目対応表!$F$1:$F$300),0)=0,"",LOOKUP(0,0/FIND(摘要・科目対応表!$A$1:$A$300,貼り付け用!B218),摘要・科目対応表!$F$1:$F$300))))&amp;""</f>
        <v/>
      </c>
      <c r="G218" t="str" cm="1">
        <f t="array" ref="G218">IF(AND(貼り付け用!C218="",貼り付け用!D218=""),"",IF(貼り付け用!C218&lt;&gt;"",記入情報!$B$5,IF(IFERROR(LOOKUP(0,0/FIND(摘要・科目対応表!$A$1:$A$300,貼り付け用!B218),摘要・科目対応表!$G$1:$G$300),0)=0,記入情報!$B$3,LOOKUP(0,0/FIND(摘要・科目対応表!$A$1:$A$300,貼り付け用!B218),摘要・科目対応表!$G$1:$G$300))))</f>
        <v/>
      </c>
      <c r="H218" t="str" cm="1">
        <f t="array" ref="H218">IF(AND(貼り付け用!C218="",貼り付け用!D218=""),"",IF(貼り付け用!C218&lt;&gt;"",記入情報!$B$6,IF(IFERROR(LOOKUP(0,0/FIND(摘要・科目対応表!$A$1:$A$300,貼り付け用!B218),摘要・科目対応表!$H$1:$H$300),0)=0,記入情報!$B$4,LOOKUP(0,0/FIND(摘要・科目対応表!$A$1:$A$300,貼り付け用!B218),摘要・科目対応表!$H$1:$H$300))))</f>
        <v/>
      </c>
      <c r="I218" t="str" cm="1">
        <f t="array" ref="I218">IF(AND(貼り付け用!C218="",貼り付け用!D218=""),"",IF(貼り付け用!C218&lt;&gt;"",記入情報!$B$7,IF(IFERROR(LOOKUP(0,0/FIND(摘要・科目対応表!$A$1:$A$300,貼り付け用!B218),摘要・科目対応表!$I$1:$I$300),0)=0,"",LOOKUP(0,0/FIND(摘要・科目対応表!$A$1:$A$300,貼り付け用!B218),摘要・科目対応表!$I$1:$I$300))))&amp;""</f>
        <v/>
      </c>
      <c r="J218" t="str" cm="1">
        <f t="array" ref="J218">IF(AND(貼り付け用!C218="",貼り付け用!D218=""),"",IF(貼り付け用!C218&lt;&gt;"",記入情報!$B$8,IF(IFERROR(LOOKUP(0,0/FIND(摘要・科目対応表!$A$1:$A$300,貼り付け用!B218),摘要・科目対応表!$J$1:$J$300),0)=0,"",LOOKUP(0,0/FIND(摘要・科目対応表!$A$1:$A$300,貼り付け用!B218),摘要・科目対応表!$J$1:$J$300))))&amp;""</f>
        <v/>
      </c>
      <c r="K218" t="str">
        <f>IF(AND(貼り付け用!D218="",貼り付け用!C218=""),"",IF(貼り付け用!D218="",貼り付け用!C218,貼り付け用!D218))</f>
        <v/>
      </c>
      <c r="L218" t="str" cm="1">
        <f t="array" ref="L218">IF(貼り付け用!B218="","",IF(IFERROR(LOOKUP(0,0/FIND(摘要・科目対応表!$A$1:$A$300,貼り付け用!B218),摘要・科目対応表!$B$1:$B$300),0)=0,貼り付け用!B218,LOOKUP(0,0/FIND(摘要・科目対応表!$A$1:$A$300,貼り付け用!B218),摘要・科目対応表!$B$1:$B$300)))</f>
        <v/>
      </c>
      <c r="M218" t="str" cm="1">
        <f t="array" ref="M218">IF(AND(貼り付け用!C218="",貼り付け用!D218=""),"",IF(IFERROR(LOOKUP(0,0/FIND(摘要・科目対応表!$A$1:$A$300,貼り付け用!B218),摘要・科目対応表!$L$1:$L$300),0)="","",IFERROR(LOOKUP(0,0/FIND(摘要・科目対応表!$A$1:$A$300,貼り付け用!B218),摘要・科目対応表!$L$1:$L$300),"")))</f>
        <v/>
      </c>
      <c r="N218" t="str" cm="1">
        <f t="array" ref="N218">IF(AND(貼り付け用!C218="",貼り付け用!D218=""),"",IF(IFERROR(LOOKUP(0,0/FIND(摘要・科目対応表!$A$1:$A$300,貼り付け用!B218),摘要・科目対応表!$K$1:$K$300),0)=0,"",LOOKUP(0,0/FIND(摘要・科目対応表!$A$1:$A$300,貼り付け用!B218),摘要・科目対応表!$K$1:$K$300)))</f>
        <v/>
      </c>
      <c r="O218" t="str" cm="1">
        <f t="array" ref="O218">IF(AND(貼り付け用!C218="",貼り付け用!D218=""),"",IF(IFERROR(LOOKUP(0,0/FIND(摘要・科目対応表!$A$1:$A$300,貼り付け用!B218),摘要・科目対応表!$N$1:$N$300),0)=0,"",LOOKUP(0,0/FIND(摘要・科目対応表!$A$1:$A$300,貼り付け用!B218),摘要・科目対応表!$N$1:$N$300)))</f>
        <v/>
      </c>
      <c r="P218" t="str" cm="1">
        <f t="array" ref="P218">IF(AND(貼り付け用!C218="",貼り付け用!D218=""),"",IF(IFERROR(LOOKUP(0,0/FIND(摘要・科目対応表!$A$1:$A$300,貼り付け用!B218),摘要・科目対応表!$M$1:$M$300),0)=0,"",LOOKUP(0,0/FIND(摘要・科目対応表!$A$1:$A$300,貼り付け用!B218),摘要・科目対応表!$M$1:$M$300)))</f>
        <v/>
      </c>
    </row>
    <row r="219" spans="1:16">
      <c r="A219" t="str">
        <f>IF(貼り付け用!A219="","",1)</f>
        <v/>
      </c>
      <c r="B219" t="str">
        <f>IF(貼り付け用!A219="","",TEXT(貼り付け用!A219,"yyyymmdd"))</f>
        <v/>
      </c>
      <c r="C219" t="str" cm="1">
        <f t="array" ref="C219">IF(AND(貼り付け用!C219="",貼り付け用!D219=""),"",IF(貼り付け用!C219="",記入情報!$B$5,IF(IFERROR(LOOKUP(0,0/FIND(摘要・科目対応表!$A$1:$A$300,貼り付け用!B219),摘要・科目対応表!$C$1:$C$300),0)=0,記入情報!$B$1,LOOKUP(0,0/FIND(摘要・科目対応表!$A$1:$A$300,貼り付け用!B219),摘要・科目対応表!$C$1:$C$300))))</f>
        <v/>
      </c>
      <c r="D219" t="str" cm="1">
        <f t="array" ref="D219">IF(AND(貼り付け用!C219="",貼り付け用!D219=""),"",IF(貼り付け用!C219="",記入情報!$B$6,IF(IFERROR(LOOKUP(0,0/FIND(摘要・科目対応表!$A$1:$A$300,貼り付け用!B219),摘要・科目対応表!$D$1:$D$300),0)=0,記入情報!$B$2,LOOKUP(0,0/FIND(摘要・科目対応表!$A$1:$A$300,貼り付け用!B219),摘要・科目対応表!$D$1:$D$300))))</f>
        <v/>
      </c>
      <c r="E219" t="str" cm="1">
        <f t="array" ref="E219">IF(AND(貼り付け用!C219="",貼り付け用!D219=""),"",IF(貼り付け用!C219="",記入情報!$B$7,IF(IFERROR(LOOKUP(0,0/FIND(摘要・科目対応表!$A$1:$A$300,貼り付け用!B219),摘要・科目対応表!$E$1:$E$300),0)=0,"",LOOKUP(0,0/FIND(摘要・科目対応表!$A$1:$A$300,貼り付け用!B219),摘要・科目対応表!$E$1:$E$300))))&amp;""</f>
        <v/>
      </c>
      <c r="F219" t="str" cm="1">
        <f t="array" ref="F219">IF(AND(貼り付け用!C219="",貼り付け用!D219=""),"",IF(貼り付け用!C219="",記入情報!$B$8,IF(IFERROR(LOOKUP(0,0/FIND(摘要・科目対応表!$A$1:$A$300,貼り付け用!B219),摘要・科目対応表!$F$1:$F$300),0)=0,"",LOOKUP(0,0/FIND(摘要・科目対応表!$A$1:$A$300,貼り付け用!B219),摘要・科目対応表!$F$1:$F$300))))&amp;""</f>
        <v/>
      </c>
      <c r="G219" t="str" cm="1">
        <f t="array" ref="G219">IF(AND(貼り付け用!C219="",貼り付け用!D219=""),"",IF(貼り付け用!C219&lt;&gt;"",記入情報!$B$5,IF(IFERROR(LOOKUP(0,0/FIND(摘要・科目対応表!$A$1:$A$300,貼り付け用!B219),摘要・科目対応表!$G$1:$G$300),0)=0,記入情報!$B$3,LOOKUP(0,0/FIND(摘要・科目対応表!$A$1:$A$300,貼り付け用!B219),摘要・科目対応表!$G$1:$G$300))))</f>
        <v/>
      </c>
      <c r="H219" t="str" cm="1">
        <f t="array" ref="H219">IF(AND(貼り付け用!C219="",貼り付け用!D219=""),"",IF(貼り付け用!C219&lt;&gt;"",記入情報!$B$6,IF(IFERROR(LOOKUP(0,0/FIND(摘要・科目対応表!$A$1:$A$300,貼り付け用!B219),摘要・科目対応表!$H$1:$H$300),0)=0,記入情報!$B$4,LOOKUP(0,0/FIND(摘要・科目対応表!$A$1:$A$300,貼り付け用!B219),摘要・科目対応表!$H$1:$H$300))))</f>
        <v/>
      </c>
      <c r="I219" t="str" cm="1">
        <f t="array" ref="I219">IF(AND(貼り付け用!C219="",貼り付け用!D219=""),"",IF(貼り付け用!C219&lt;&gt;"",記入情報!$B$7,IF(IFERROR(LOOKUP(0,0/FIND(摘要・科目対応表!$A$1:$A$300,貼り付け用!B219),摘要・科目対応表!$I$1:$I$300),0)=0,"",LOOKUP(0,0/FIND(摘要・科目対応表!$A$1:$A$300,貼り付け用!B219),摘要・科目対応表!$I$1:$I$300))))&amp;""</f>
        <v/>
      </c>
      <c r="J219" t="str" cm="1">
        <f t="array" ref="J219">IF(AND(貼り付け用!C219="",貼り付け用!D219=""),"",IF(貼り付け用!C219&lt;&gt;"",記入情報!$B$8,IF(IFERROR(LOOKUP(0,0/FIND(摘要・科目対応表!$A$1:$A$300,貼り付け用!B219),摘要・科目対応表!$J$1:$J$300),0)=0,"",LOOKUP(0,0/FIND(摘要・科目対応表!$A$1:$A$300,貼り付け用!B219),摘要・科目対応表!$J$1:$J$300))))&amp;""</f>
        <v/>
      </c>
      <c r="K219" t="str">
        <f>IF(AND(貼り付け用!D219="",貼り付け用!C219=""),"",IF(貼り付け用!D219="",貼り付け用!C219,貼り付け用!D219))</f>
        <v/>
      </c>
      <c r="L219" t="str" cm="1">
        <f t="array" ref="L219">IF(貼り付け用!B219="","",IF(IFERROR(LOOKUP(0,0/FIND(摘要・科目対応表!$A$1:$A$300,貼り付け用!B219),摘要・科目対応表!$B$1:$B$300),0)=0,貼り付け用!B219,LOOKUP(0,0/FIND(摘要・科目対応表!$A$1:$A$300,貼り付け用!B219),摘要・科目対応表!$B$1:$B$300)))</f>
        <v/>
      </c>
      <c r="M219" t="str" cm="1">
        <f t="array" ref="M219">IF(AND(貼り付け用!C219="",貼り付け用!D219=""),"",IF(IFERROR(LOOKUP(0,0/FIND(摘要・科目対応表!$A$1:$A$300,貼り付け用!B219),摘要・科目対応表!$L$1:$L$300),0)="","",IFERROR(LOOKUP(0,0/FIND(摘要・科目対応表!$A$1:$A$300,貼り付け用!B219),摘要・科目対応表!$L$1:$L$300),"")))</f>
        <v/>
      </c>
      <c r="N219" t="str" cm="1">
        <f t="array" ref="N219">IF(AND(貼り付け用!C219="",貼り付け用!D219=""),"",IF(IFERROR(LOOKUP(0,0/FIND(摘要・科目対応表!$A$1:$A$300,貼り付け用!B219),摘要・科目対応表!$K$1:$K$300),0)=0,"",LOOKUP(0,0/FIND(摘要・科目対応表!$A$1:$A$300,貼り付け用!B219),摘要・科目対応表!$K$1:$K$300)))</f>
        <v/>
      </c>
      <c r="O219" t="str" cm="1">
        <f t="array" ref="O219">IF(AND(貼り付け用!C219="",貼り付け用!D219=""),"",IF(IFERROR(LOOKUP(0,0/FIND(摘要・科目対応表!$A$1:$A$300,貼り付け用!B219),摘要・科目対応表!$N$1:$N$300),0)=0,"",LOOKUP(0,0/FIND(摘要・科目対応表!$A$1:$A$300,貼り付け用!B219),摘要・科目対応表!$N$1:$N$300)))</f>
        <v/>
      </c>
      <c r="P219" t="str" cm="1">
        <f t="array" ref="P219">IF(AND(貼り付け用!C219="",貼り付け用!D219=""),"",IF(IFERROR(LOOKUP(0,0/FIND(摘要・科目対応表!$A$1:$A$300,貼り付け用!B219),摘要・科目対応表!$M$1:$M$300),0)=0,"",LOOKUP(0,0/FIND(摘要・科目対応表!$A$1:$A$300,貼り付け用!B219),摘要・科目対応表!$M$1:$M$300)))</f>
        <v/>
      </c>
    </row>
    <row r="220" spans="1:16">
      <c r="A220" t="str">
        <f>IF(貼り付け用!A220="","",1)</f>
        <v/>
      </c>
      <c r="B220" t="str">
        <f>IF(貼り付け用!A220="","",TEXT(貼り付け用!A220,"yyyymmdd"))</f>
        <v/>
      </c>
      <c r="C220" t="str" cm="1">
        <f t="array" ref="C220">IF(AND(貼り付け用!C220="",貼り付け用!D220=""),"",IF(貼り付け用!C220="",記入情報!$B$5,IF(IFERROR(LOOKUP(0,0/FIND(摘要・科目対応表!$A$1:$A$300,貼り付け用!B220),摘要・科目対応表!$C$1:$C$300),0)=0,記入情報!$B$1,LOOKUP(0,0/FIND(摘要・科目対応表!$A$1:$A$300,貼り付け用!B220),摘要・科目対応表!$C$1:$C$300))))</f>
        <v/>
      </c>
      <c r="D220" t="str" cm="1">
        <f t="array" ref="D220">IF(AND(貼り付け用!C220="",貼り付け用!D220=""),"",IF(貼り付け用!C220="",記入情報!$B$6,IF(IFERROR(LOOKUP(0,0/FIND(摘要・科目対応表!$A$1:$A$300,貼り付け用!B220),摘要・科目対応表!$D$1:$D$300),0)=0,記入情報!$B$2,LOOKUP(0,0/FIND(摘要・科目対応表!$A$1:$A$300,貼り付け用!B220),摘要・科目対応表!$D$1:$D$300))))</f>
        <v/>
      </c>
      <c r="E220" t="str" cm="1">
        <f t="array" ref="E220">IF(AND(貼り付け用!C220="",貼り付け用!D220=""),"",IF(貼り付け用!C220="",記入情報!$B$7,IF(IFERROR(LOOKUP(0,0/FIND(摘要・科目対応表!$A$1:$A$300,貼り付け用!B220),摘要・科目対応表!$E$1:$E$300),0)=0,"",LOOKUP(0,0/FIND(摘要・科目対応表!$A$1:$A$300,貼り付け用!B220),摘要・科目対応表!$E$1:$E$300))))&amp;""</f>
        <v/>
      </c>
      <c r="F220" t="str" cm="1">
        <f t="array" ref="F220">IF(AND(貼り付け用!C220="",貼り付け用!D220=""),"",IF(貼り付け用!C220="",記入情報!$B$8,IF(IFERROR(LOOKUP(0,0/FIND(摘要・科目対応表!$A$1:$A$300,貼り付け用!B220),摘要・科目対応表!$F$1:$F$300),0)=0,"",LOOKUP(0,0/FIND(摘要・科目対応表!$A$1:$A$300,貼り付け用!B220),摘要・科目対応表!$F$1:$F$300))))&amp;""</f>
        <v/>
      </c>
      <c r="G220" t="str" cm="1">
        <f t="array" ref="G220">IF(AND(貼り付け用!C220="",貼り付け用!D220=""),"",IF(貼り付け用!C220&lt;&gt;"",記入情報!$B$5,IF(IFERROR(LOOKUP(0,0/FIND(摘要・科目対応表!$A$1:$A$300,貼り付け用!B220),摘要・科目対応表!$G$1:$G$300),0)=0,記入情報!$B$3,LOOKUP(0,0/FIND(摘要・科目対応表!$A$1:$A$300,貼り付け用!B220),摘要・科目対応表!$G$1:$G$300))))</f>
        <v/>
      </c>
      <c r="H220" t="str" cm="1">
        <f t="array" ref="H220">IF(AND(貼り付け用!C220="",貼り付け用!D220=""),"",IF(貼り付け用!C220&lt;&gt;"",記入情報!$B$6,IF(IFERROR(LOOKUP(0,0/FIND(摘要・科目対応表!$A$1:$A$300,貼り付け用!B220),摘要・科目対応表!$H$1:$H$300),0)=0,記入情報!$B$4,LOOKUP(0,0/FIND(摘要・科目対応表!$A$1:$A$300,貼り付け用!B220),摘要・科目対応表!$H$1:$H$300))))</f>
        <v/>
      </c>
      <c r="I220" t="str" cm="1">
        <f t="array" ref="I220">IF(AND(貼り付け用!C220="",貼り付け用!D220=""),"",IF(貼り付け用!C220&lt;&gt;"",記入情報!$B$7,IF(IFERROR(LOOKUP(0,0/FIND(摘要・科目対応表!$A$1:$A$300,貼り付け用!B220),摘要・科目対応表!$I$1:$I$300),0)=0,"",LOOKUP(0,0/FIND(摘要・科目対応表!$A$1:$A$300,貼り付け用!B220),摘要・科目対応表!$I$1:$I$300))))&amp;""</f>
        <v/>
      </c>
      <c r="J220" t="str" cm="1">
        <f t="array" ref="J220">IF(AND(貼り付け用!C220="",貼り付け用!D220=""),"",IF(貼り付け用!C220&lt;&gt;"",記入情報!$B$8,IF(IFERROR(LOOKUP(0,0/FIND(摘要・科目対応表!$A$1:$A$300,貼り付け用!B220),摘要・科目対応表!$J$1:$J$300),0)=0,"",LOOKUP(0,0/FIND(摘要・科目対応表!$A$1:$A$300,貼り付け用!B220),摘要・科目対応表!$J$1:$J$300))))&amp;""</f>
        <v/>
      </c>
      <c r="K220" t="str">
        <f>IF(AND(貼り付け用!D220="",貼り付け用!C220=""),"",IF(貼り付け用!D220="",貼り付け用!C220,貼り付け用!D220))</f>
        <v/>
      </c>
      <c r="L220" t="str" cm="1">
        <f t="array" ref="L220">IF(貼り付け用!B220="","",IF(IFERROR(LOOKUP(0,0/FIND(摘要・科目対応表!$A$1:$A$300,貼り付け用!B220),摘要・科目対応表!$B$1:$B$300),0)=0,貼り付け用!B220,LOOKUP(0,0/FIND(摘要・科目対応表!$A$1:$A$300,貼り付け用!B220),摘要・科目対応表!$B$1:$B$300)))</f>
        <v/>
      </c>
      <c r="M220" t="str" cm="1">
        <f t="array" ref="M220">IF(AND(貼り付け用!C220="",貼り付け用!D220=""),"",IF(IFERROR(LOOKUP(0,0/FIND(摘要・科目対応表!$A$1:$A$300,貼り付け用!B220),摘要・科目対応表!$L$1:$L$300),0)="","",IFERROR(LOOKUP(0,0/FIND(摘要・科目対応表!$A$1:$A$300,貼り付け用!B220),摘要・科目対応表!$L$1:$L$300),"")))</f>
        <v/>
      </c>
      <c r="N220" t="str" cm="1">
        <f t="array" ref="N220">IF(AND(貼り付け用!C220="",貼り付け用!D220=""),"",IF(IFERROR(LOOKUP(0,0/FIND(摘要・科目対応表!$A$1:$A$300,貼り付け用!B220),摘要・科目対応表!$K$1:$K$300),0)=0,"",LOOKUP(0,0/FIND(摘要・科目対応表!$A$1:$A$300,貼り付け用!B220),摘要・科目対応表!$K$1:$K$300)))</f>
        <v/>
      </c>
      <c r="O220" t="str" cm="1">
        <f t="array" ref="O220">IF(AND(貼り付け用!C220="",貼り付け用!D220=""),"",IF(IFERROR(LOOKUP(0,0/FIND(摘要・科目対応表!$A$1:$A$300,貼り付け用!B220),摘要・科目対応表!$N$1:$N$300),0)=0,"",LOOKUP(0,0/FIND(摘要・科目対応表!$A$1:$A$300,貼り付け用!B220),摘要・科目対応表!$N$1:$N$300)))</f>
        <v/>
      </c>
      <c r="P220" t="str" cm="1">
        <f t="array" ref="P220">IF(AND(貼り付け用!C220="",貼り付け用!D220=""),"",IF(IFERROR(LOOKUP(0,0/FIND(摘要・科目対応表!$A$1:$A$300,貼り付け用!B220),摘要・科目対応表!$M$1:$M$300),0)=0,"",LOOKUP(0,0/FIND(摘要・科目対応表!$A$1:$A$300,貼り付け用!B220),摘要・科目対応表!$M$1:$M$300)))</f>
        <v/>
      </c>
    </row>
    <row r="221" spans="1:16">
      <c r="A221" t="str">
        <f>IF(貼り付け用!A221="","",1)</f>
        <v/>
      </c>
      <c r="B221" t="str">
        <f>IF(貼り付け用!A221="","",TEXT(貼り付け用!A221,"yyyymmdd"))</f>
        <v/>
      </c>
      <c r="C221" t="str" cm="1">
        <f t="array" ref="C221">IF(AND(貼り付け用!C221="",貼り付け用!D221=""),"",IF(貼り付け用!C221="",記入情報!$B$5,IF(IFERROR(LOOKUP(0,0/FIND(摘要・科目対応表!$A$1:$A$300,貼り付け用!B221),摘要・科目対応表!$C$1:$C$300),0)=0,記入情報!$B$1,LOOKUP(0,0/FIND(摘要・科目対応表!$A$1:$A$300,貼り付け用!B221),摘要・科目対応表!$C$1:$C$300))))</f>
        <v/>
      </c>
      <c r="D221" t="str" cm="1">
        <f t="array" ref="D221">IF(AND(貼り付け用!C221="",貼り付け用!D221=""),"",IF(貼り付け用!C221="",記入情報!$B$6,IF(IFERROR(LOOKUP(0,0/FIND(摘要・科目対応表!$A$1:$A$300,貼り付け用!B221),摘要・科目対応表!$D$1:$D$300),0)=0,記入情報!$B$2,LOOKUP(0,0/FIND(摘要・科目対応表!$A$1:$A$300,貼り付け用!B221),摘要・科目対応表!$D$1:$D$300))))</f>
        <v/>
      </c>
      <c r="E221" t="str" cm="1">
        <f t="array" ref="E221">IF(AND(貼り付け用!C221="",貼り付け用!D221=""),"",IF(貼り付け用!C221="",記入情報!$B$7,IF(IFERROR(LOOKUP(0,0/FIND(摘要・科目対応表!$A$1:$A$300,貼り付け用!B221),摘要・科目対応表!$E$1:$E$300),0)=0,"",LOOKUP(0,0/FIND(摘要・科目対応表!$A$1:$A$300,貼り付け用!B221),摘要・科目対応表!$E$1:$E$300))))&amp;""</f>
        <v/>
      </c>
      <c r="F221" t="str" cm="1">
        <f t="array" ref="F221">IF(AND(貼り付け用!C221="",貼り付け用!D221=""),"",IF(貼り付け用!C221="",記入情報!$B$8,IF(IFERROR(LOOKUP(0,0/FIND(摘要・科目対応表!$A$1:$A$300,貼り付け用!B221),摘要・科目対応表!$F$1:$F$300),0)=0,"",LOOKUP(0,0/FIND(摘要・科目対応表!$A$1:$A$300,貼り付け用!B221),摘要・科目対応表!$F$1:$F$300))))&amp;""</f>
        <v/>
      </c>
      <c r="G221" t="str" cm="1">
        <f t="array" ref="G221">IF(AND(貼り付け用!C221="",貼り付け用!D221=""),"",IF(貼り付け用!C221&lt;&gt;"",記入情報!$B$5,IF(IFERROR(LOOKUP(0,0/FIND(摘要・科目対応表!$A$1:$A$300,貼り付け用!B221),摘要・科目対応表!$G$1:$G$300),0)=0,記入情報!$B$3,LOOKUP(0,0/FIND(摘要・科目対応表!$A$1:$A$300,貼り付け用!B221),摘要・科目対応表!$G$1:$G$300))))</f>
        <v/>
      </c>
      <c r="H221" t="str" cm="1">
        <f t="array" ref="H221">IF(AND(貼り付け用!C221="",貼り付け用!D221=""),"",IF(貼り付け用!C221&lt;&gt;"",記入情報!$B$6,IF(IFERROR(LOOKUP(0,0/FIND(摘要・科目対応表!$A$1:$A$300,貼り付け用!B221),摘要・科目対応表!$H$1:$H$300),0)=0,記入情報!$B$4,LOOKUP(0,0/FIND(摘要・科目対応表!$A$1:$A$300,貼り付け用!B221),摘要・科目対応表!$H$1:$H$300))))</f>
        <v/>
      </c>
      <c r="I221" t="str" cm="1">
        <f t="array" ref="I221">IF(AND(貼り付け用!C221="",貼り付け用!D221=""),"",IF(貼り付け用!C221&lt;&gt;"",記入情報!$B$7,IF(IFERROR(LOOKUP(0,0/FIND(摘要・科目対応表!$A$1:$A$300,貼り付け用!B221),摘要・科目対応表!$I$1:$I$300),0)=0,"",LOOKUP(0,0/FIND(摘要・科目対応表!$A$1:$A$300,貼り付け用!B221),摘要・科目対応表!$I$1:$I$300))))&amp;""</f>
        <v/>
      </c>
      <c r="J221" t="str" cm="1">
        <f t="array" ref="J221">IF(AND(貼り付け用!C221="",貼り付け用!D221=""),"",IF(貼り付け用!C221&lt;&gt;"",記入情報!$B$8,IF(IFERROR(LOOKUP(0,0/FIND(摘要・科目対応表!$A$1:$A$300,貼り付け用!B221),摘要・科目対応表!$J$1:$J$300),0)=0,"",LOOKUP(0,0/FIND(摘要・科目対応表!$A$1:$A$300,貼り付け用!B221),摘要・科目対応表!$J$1:$J$300))))&amp;""</f>
        <v/>
      </c>
      <c r="K221" t="str">
        <f>IF(AND(貼り付け用!D221="",貼り付け用!C221=""),"",IF(貼り付け用!D221="",貼り付け用!C221,貼り付け用!D221))</f>
        <v/>
      </c>
      <c r="L221" t="str" cm="1">
        <f t="array" ref="L221">IF(貼り付け用!B221="","",IF(IFERROR(LOOKUP(0,0/FIND(摘要・科目対応表!$A$1:$A$300,貼り付け用!B221),摘要・科目対応表!$B$1:$B$300),0)=0,貼り付け用!B221,LOOKUP(0,0/FIND(摘要・科目対応表!$A$1:$A$300,貼り付け用!B221),摘要・科目対応表!$B$1:$B$300)))</f>
        <v/>
      </c>
      <c r="M221" t="str" cm="1">
        <f t="array" ref="M221">IF(AND(貼り付け用!C221="",貼り付け用!D221=""),"",IF(IFERROR(LOOKUP(0,0/FIND(摘要・科目対応表!$A$1:$A$300,貼り付け用!B221),摘要・科目対応表!$L$1:$L$300),0)="","",IFERROR(LOOKUP(0,0/FIND(摘要・科目対応表!$A$1:$A$300,貼り付け用!B221),摘要・科目対応表!$L$1:$L$300),"")))</f>
        <v/>
      </c>
      <c r="N221" t="str" cm="1">
        <f t="array" ref="N221">IF(AND(貼り付け用!C221="",貼り付け用!D221=""),"",IF(IFERROR(LOOKUP(0,0/FIND(摘要・科目対応表!$A$1:$A$300,貼り付け用!B221),摘要・科目対応表!$K$1:$K$300),0)=0,"",LOOKUP(0,0/FIND(摘要・科目対応表!$A$1:$A$300,貼り付け用!B221),摘要・科目対応表!$K$1:$K$300)))</f>
        <v/>
      </c>
      <c r="O221" t="str" cm="1">
        <f t="array" ref="O221">IF(AND(貼り付け用!C221="",貼り付け用!D221=""),"",IF(IFERROR(LOOKUP(0,0/FIND(摘要・科目対応表!$A$1:$A$300,貼り付け用!B221),摘要・科目対応表!$N$1:$N$300),0)=0,"",LOOKUP(0,0/FIND(摘要・科目対応表!$A$1:$A$300,貼り付け用!B221),摘要・科目対応表!$N$1:$N$300)))</f>
        <v/>
      </c>
      <c r="P221" t="str" cm="1">
        <f t="array" ref="P221">IF(AND(貼り付け用!C221="",貼り付け用!D221=""),"",IF(IFERROR(LOOKUP(0,0/FIND(摘要・科目対応表!$A$1:$A$300,貼り付け用!B221),摘要・科目対応表!$M$1:$M$300),0)=0,"",LOOKUP(0,0/FIND(摘要・科目対応表!$A$1:$A$300,貼り付け用!B221),摘要・科目対応表!$M$1:$M$300)))</f>
        <v/>
      </c>
    </row>
    <row r="222" spans="1:16">
      <c r="A222" t="str">
        <f>IF(貼り付け用!A222="","",1)</f>
        <v/>
      </c>
      <c r="B222" t="str">
        <f>IF(貼り付け用!A222="","",TEXT(貼り付け用!A222,"yyyymmdd"))</f>
        <v/>
      </c>
      <c r="C222" t="str" cm="1">
        <f t="array" ref="C222">IF(AND(貼り付け用!C222="",貼り付け用!D222=""),"",IF(貼り付け用!C222="",記入情報!$B$5,IF(IFERROR(LOOKUP(0,0/FIND(摘要・科目対応表!$A$1:$A$300,貼り付け用!B222),摘要・科目対応表!$C$1:$C$300),0)=0,記入情報!$B$1,LOOKUP(0,0/FIND(摘要・科目対応表!$A$1:$A$300,貼り付け用!B222),摘要・科目対応表!$C$1:$C$300))))</f>
        <v/>
      </c>
      <c r="D222" t="str" cm="1">
        <f t="array" ref="D222">IF(AND(貼り付け用!C222="",貼り付け用!D222=""),"",IF(貼り付け用!C222="",記入情報!$B$6,IF(IFERROR(LOOKUP(0,0/FIND(摘要・科目対応表!$A$1:$A$300,貼り付け用!B222),摘要・科目対応表!$D$1:$D$300),0)=0,記入情報!$B$2,LOOKUP(0,0/FIND(摘要・科目対応表!$A$1:$A$300,貼り付け用!B222),摘要・科目対応表!$D$1:$D$300))))</f>
        <v/>
      </c>
      <c r="E222" t="str" cm="1">
        <f t="array" ref="E222">IF(AND(貼り付け用!C222="",貼り付け用!D222=""),"",IF(貼り付け用!C222="",記入情報!$B$7,IF(IFERROR(LOOKUP(0,0/FIND(摘要・科目対応表!$A$1:$A$300,貼り付け用!B222),摘要・科目対応表!$E$1:$E$300),0)=0,"",LOOKUP(0,0/FIND(摘要・科目対応表!$A$1:$A$300,貼り付け用!B222),摘要・科目対応表!$E$1:$E$300))))&amp;""</f>
        <v/>
      </c>
      <c r="F222" t="str" cm="1">
        <f t="array" ref="F222">IF(AND(貼り付け用!C222="",貼り付け用!D222=""),"",IF(貼り付け用!C222="",記入情報!$B$8,IF(IFERROR(LOOKUP(0,0/FIND(摘要・科目対応表!$A$1:$A$300,貼り付け用!B222),摘要・科目対応表!$F$1:$F$300),0)=0,"",LOOKUP(0,0/FIND(摘要・科目対応表!$A$1:$A$300,貼り付け用!B222),摘要・科目対応表!$F$1:$F$300))))&amp;""</f>
        <v/>
      </c>
      <c r="G222" t="str" cm="1">
        <f t="array" ref="G222">IF(AND(貼り付け用!C222="",貼り付け用!D222=""),"",IF(貼り付け用!C222&lt;&gt;"",記入情報!$B$5,IF(IFERROR(LOOKUP(0,0/FIND(摘要・科目対応表!$A$1:$A$300,貼り付け用!B222),摘要・科目対応表!$G$1:$G$300),0)=0,記入情報!$B$3,LOOKUP(0,0/FIND(摘要・科目対応表!$A$1:$A$300,貼り付け用!B222),摘要・科目対応表!$G$1:$G$300))))</f>
        <v/>
      </c>
      <c r="H222" t="str" cm="1">
        <f t="array" ref="H222">IF(AND(貼り付け用!C222="",貼り付け用!D222=""),"",IF(貼り付け用!C222&lt;&gt;"",記入情報!$B$6,IF(IFERROR(LOOKUP(0,0/FIND(摘要・科目対応表!$A$1:$A$300,貼り付け用!B222),摘要・科目対応表!$H$1:$H$300),0)=0,記入情報!$B$4,LOOKUP(0,0/FIND(摘要・科目対応表!$A$1:$A$300,貼り付け用!B222),摘要・科目対応表!$H$1:$H$300))))</f>
        <v/>
      </c>
      <c r="I222" t="str" cm="1">
        <f t="array" ref="I222">IF(AND(貼り付け用!C222="",貼り付け用!D222=""),"",IF(貼り付け用!C222&lt;&gt;"",記入情報!$B$7,IF(IFERROR(LOOKUP(0,0/FIND(摘要・科目対応表!$A$1:$A$300,貼り付け用!B222),摘要・科目対応表!$I$1:$I$300),0)=0,"",LOOKUP(0,0/FIND(摘要・科目対応表!$A$1:$A$300,貼り付け用!B222),摘要・科目対応表!$I$1:$I$300))))&amp;""</f>
        <v/>
      </c>
      <c r="J222" t="str" cm="1">
        <f t="array" ref="J222">IF(AND(貼り付け用!C222="",貼り付け用!D222=""),"",IF(貼り付け用!C222&lt;&gt;"",記入情報!$B$8,IF(IFERROR(LOOKUP(0,0/FIND(摘要・科目対応表!$A$1:$A$300,貼り付け用!B222),摘要・科目対応表!$J$1:$J$300),0)=0,"",LOOKUP(0,0/FIND(摘要・科目対応表!$A$1:$A$300,貼り付け用!B222),摘要・科目対応表!$J$1:$J$300))))&amp;""</f>
        <v/>
      </c>
      <c r="K222" t="str">
        <f>IF(AND(貼り付け用!D222="",貼り付け用!C222=""),"",IF(貼り付け用!D222="",貼り付け用!C222,貼り付け用!D222))</f>
        <v/>
      </c>
      <c r="L222" t="str" cm="1">
        <f t="array" ref="L222">IF(貼り付け用!B222="","",IF(IFERROR(LOOKUP(0,0/FIND(摘要・科目対応表!$A$1:$A$300,貼り付け用!B222),摘要・科目対応表!$B$1:$B$300),0)=0,貼り付け用!B222,LOOKUP(0,0/FIND(摘要・科目対応表!$A$1:$A$300,貼り付け用!B222),摘要・科目対応表!$B$1:$B$300)))</f>
        <v/>
      </c>
      <c r="M222" t="str" cm="1">
        <f t="array" ref="M222">IF(AND(貼り付け用!C222="",貼り付け用!D222=""),"",IF(IFERROR(LOOKUP(0,0/FIND(摘要・科目対応表!$A$1:$A$300,貼り付け用!B222),摘要・科目対応表!$L$1:$L$300),0)="","",IFERROR(LOOKUP(0,0/FIND(摘要・科目対応表!$A$1:$A$300,貼り付け用!B222),摘要・科目対応表!$L$1:$L$300),"")))</f>
        <v/>
      </c>
      <c r="N222" t="str" cm="1">
        <f t="array" ref="N222">IF(AND(貼り付け用!C222="",貼り付け用!D222=""),"",IF(IFERROR(LOOKUP(0,0/FIND(摘要・科目対応表!$A$1:$A$300,貼り付け用!B222),摘要・科目対応表!$K$1:$K$300),0)=0,"",LOOKUP(0,0/FIND(摘要・科目対応表!$A$1:$A$300,貼り付け用!B222),摘要・科目対応表!$K$1:$K$300)))</f>
        <v/>
      </c>
      <c r="O222" t="str" cm="1">
        <f t="array" ref="O222">IF(AND(貼り付け用!C222="",貼り付け用!D222=""),"",IF(IFERROR(LOOKUP(0,0/FIND(摘要・科目対応表!$A$1:$A$300,貼り付け用!B222),摘要・科目対応表!$N$1:$N$300),0)=0,"",LOOKUP(0,0/FIND(摘要・科目対応表!$A$1:$A$300,貼り付け用!B222),摘要・科目対応表!$N$1:$N$300)))</f>
        <v/>
      </c>
      <c r="P222" t="str" cm="1">
        <f t="array" ref="P222">IF(AND(貼り付け用!C222="",貼り付け用!D222=""),"",IF(IFERROR(LOOKUP(0,0/FIND(摘要・科目対応表!$A$1:$A$300,貼り付け用!B222),摘要・科目対応表!$M$1:$M$300),0)=0,"",LOOKUP(0,0/FIND(摘要・科目対応表!$A$1:$A$300,貼り付け用!B222),摘要・科目対応表!$M$1:$M$300)))</f>
        <v/>
      </c>
    </row>
    <row r="223" spans="1:16">
      <c r="A223" t="str">
        <f>IF(貼り付け用!A223="","",1)</f>
        <v/>
      </c>
      <c r="B223" t="str">
        <f>IF(貼り付け用!A223="","",TEXT(貼り付け用!A223,"yyyymmdd"))</f>
        <v/>
      </c>
      <c r="C223" t="str" cm="1">
        <f t="array" ref="C223">IF(AND(貼り付け用!C223="",貼り付け用!D223=""),"",IF(貼り付け用!C223="",記入情報!$B$5,IF(IFERROR(LOOKUP(0,0/FIND(摘要・科目対応表!$A$1:$A$300,貼り付け用!B223),摘要・科目対応表!$C$1:$C$300),0)=0,記入情報!$B$1,LOOKUP(0,0/FIND(摘要・科目対応表!$A$1:$A$300,貼り付け用!B223),摘要・科目対応表!$C$1:$C$300))))</f>
        <v/>
      </c>
      <c r="D223" t="str" cm="1">
        <f t="array" ref="D223">IF(AND(貼り付け用!C223="",貼り付け用!D223=""),"",IF(貼り付け用!C223="",記入情報!$B$6,IF(IFERROR(LOOKUP(0,0/FIND(摘要・科目対応表!$A$1:$A$300,貼り付け用!B223),摘要・科目対応表!$D$1:$D$300),0)=0,記入情報!$B$2,LOOKUP(0,0/FIND(摘要・科目対応表!$A$1:$A$300,貼り付け用!B223),摘要・科目対応表!$D$1:$D$300))))</f>
        <v/>
      </c>
      <c r="E223" t="str" cm="1">
        <f t="array" ref="E223">IF(AND(貼り付け用!C223="",貼り付け用!D223=""),"",IF(貼り付け用!C223="",記入情報!$B$7,IF(IFERROR(LOOKUP(0,0/FIND(摘要・科目対応表!$A$1:$A$300,貼り付け用!B223),摘要・科目対応表!$E$1:$E$300),0)=0,"",LOOKUP(0,0/FIND(摘要・科目対応表!$A$1:$A$300,貼り付け用!B223),摘要・科目対応表!$E$1:$E$300))))&amp;""</f>
        <v/>
      </c>
      <c r="F223" t="str" cm="1">
        <f t="array" ref="F223">IF(AND(貼り付け用!C223="",貼り付け用!D223=""),"",IF(貼り付け用!C223="",記入情報!$B$8,IF(IFERROR(LOOKUP(0,0/FIND(摘要・科目対応表!$A$1:$A$300,貼り付け用!B223),摘要・科目対応表!$F$1:$F$300),0)=0,"",LOOKUP(0,0/FIND(摘要・科目対応表!$A$1:$A$300,貼り付け用!B223),摘要・科目対応表!$F$1:$F$300))))&amp;""</f>
        <v/>
      </c>
      <c r="G223" t="str" cm="1">
        <f t="array" ref="G223">IF(AND(貼り付け用!C223="",貼り付け用!D223=""),"",IF(貼り付け用!C223&lt;&gt;"",記入情報!$B$5,IF(IFERROR(LOOKUP(0,0/FIND(摘要・科目対応表!$A$1:$A$300,貼り付け用!B223),摘要・科目対応表!$G$1:$G$300),0)=0,記入情報!$B$3,LOOKUP(0,0/FIND(摘要・科目対応表!$A$1:$A$300,貼り付け用!B223),摘要・科目対応表!$G$1:$G$300))))</f>
        <v/>
      </c>
      <c r="H223" t="str" cm="1">
        <f t="array" ref="H223">IF(AND(貼り付け用!C223="",貼り付け用!D223=""),"",IF(貼り付け用!C223&lt;&gt;"",記入情報!$B$6,IF(IFERROR(LOOKUP(0,0/FIND(摘要・科目対応表!$A$1:$A$300,貼り付け用!B223),摘要・科目対応表!$H$1:$H$300),0)=0,記入情報!$B$4,LOOKUP(0,0/FIND(摘要・科目対応表!$A$1:$A$300,貼り付け用!B223),摘要・科目対応表!$H$1:$H$300))))</f>
        <v/>
      </c>
      <c r="I223" t="str" cm="1">
        <f t="array" ref="I223">IF(AND(貼り付け用!C223="",貼り付け用!D223=""),"",IF(貼り付け用!C223&lt;&gt;"",記入情報!$B$7,IF(IFERROR(LOOKUP(0,0/FIND(摘要・科目対応表!$A$1:$A$300,貼り付け用!B223),摘要・科目対応表!$I$1:$I$300),0)=0,"",LOOKUP(0,0/FIND(摘要・科目対応表!$A$1:$A$300,貼り付け用!B223),摘要・科目対応表!$I$1:$I$300))))&amp;""</f>
        <v/>
      </c>
      <c r="J223" t="str" cm="1">
        <f t="array" ref="J223">IF(AND(貼り付け用!C223="",貼り付け用!D223=""),"",IF(貼り付け用!C223&lt;&gt;"",記入情報!$B$8,IF(IFERROR(LOOKUP(0,0/FIND(摘要・科目対応表!$A$1:$A$300,貼り付け用!B223),摘要・科目対応表!$J$1:$J$300),0)=0,"",LOOKUP(0,0/FIND(摘要・科目対応表!$A$1:$A$300,貼り付け用!B223),摘要・科目対応表!$J$1:$J$300))))&amp;""</f>
        <v/>
      </c>
      <c r="K223" t="str">
        <f>IF(AND(貼り付け用!D223="",貼り付け用!C223=""),"",IF(貼り付け用!D223="",貼り付け用!C223,貼り付け用!D223))</f>
        <v/>
      </c>
      <c r="L223" t="str" cm="1">
        <f t="array" ref="L223">IF(貼り付け用!B223="","",IF(IFERROR(LOOKUP(0,0/FIND(摘要・科目対応表!$A$1:$A$300,貼り付け用!B223),摘要・科目対応表!$B$1:$B$300),0)=0,貼り付け用!B223,LOOKUP(0,0/FIND(摘要・科目対応表!$A$1:$A$300,貼り付け用!B223),摘要・科目対応表!$B$1:$B$300)))</f>
        <v/>
      </c>
      <c r="M223" t="str" cm="1">
        <f t="array" ref="M223">IF(AND(貼り付け用!C223="",貼り付け用!D223=""),"",IF(IFERROR(LOOKUP(0,0/FIND(摘要・科目対応表!$A$1:$A$300,貼り付け用!B223),摘要・科目対応表!$L$1:$L$300),0)="","",IFERROR(LOOKUP(0,0/FIND(摘要・科目対応表!$A$1:$A$300,貼り付け用!B223),摘要・科目対応表!$L$1:$L$300),"")))</f>
        <v/>
      </c>
      <c r="N223" t="str" cm="1">
        <f t="array" ref="N223">IF(AND(貼り付け用!C223="",貼り付け用!D223=""),"",IF(IFERROR(LOOKUP(0,0/FIND(摘要・科目対応表!$A$1:$A$300,貼り付け用!B223),摘要・科目対応表!$K$1:$K$300),0)=0,"",LOOKUP(0,0/FIND(摘要・科目対応表!$A$1:$A$300,貼り付け用!B223),摘要・科目対応表!$K$1:$K$300)))</f>
        <v/>
      </c>
      <c r="O223" t="str" cm="1">
        <f t="array" ref="O223">IF(AND(貼り付け用!C223="",貼り付け用!D223=""),"",IF(IFERROR(LOOKUP(0,0/FIND(摘要・科目対応表!$A$1:$A$300,貼り付け用!B223),摘要・科目対応表!$N$1:$N$300),0)=0,"",LOOKUP(0,0/FIND(摘要・科目対応表!$A$1:$A$300,貼り付け用!B223),摘要・科目対応表!$N$1:$N$300)))</f>
        <v/>
      </c>
      <c r="P223" t="str" cm="1">
        <f t="array" ref="P223">IF(AND(貼り付け用!C223="",貼り付け用!D223=""),"",IF(IFERROR(LOOKUP(0,0/FIND(摘要・科目対応表!$A$1:$A$300,貼り付け用!B223),摘要・科目対応表!$M$1:$M$300),0)=0,"",LOOKUP(0,0/FIND(摘要・科目対応表!$A$1:$A$300,貼り付け用!B223),摘要・科目対応表!$M$1:$M$300)))</f>
        <v/>
      </c>
    </row>
    <row r="224" spans="1:16">
      <c r="A224" t="str">
        <f>IF(貼り付け用!A224="","",1)</f>
        <v/>
      </c>
      <c r="B224" t="str">
        <f>IF(貼り付け用!A224="","",TEXT(貼り付け用!A224,"yyyymmdd"))</f>
        <v/>
      </c>
      <c r="C224" t="str" cm="1">
        <f t="array" ref="C224">IF(AND(貼り付け用!C224="",貼り付け用!D224=""),"",IF(貼り付け用!C224="",記入情報!$B$5,IF(IFERROR(LOOKUP(0,0/FIND(摘要・科目対応表!$A$1:$A$300,貼り付け用!B224),摘要・科目対応表!$C$1:$C$300),0)=0,記入情報!$B$1,LOOKUP(0,0/FIND(摘要・科目対応表!$A$1:$A$300,貼り付け用!B224),摘要・科目対応表!$C$1:$C$300))))</f>
        <v/>
      </c>
      <c r="D224" t="str" cm="1">
        <f t="array" ref="D224">IF(AND(貼り付け用!C224="",貼り付け用!D224=""),"",IF(貼り付け用!C224="",記入情報!$B$6,IF(IFERROR(LOOKUP(0,0/FIND(摘要・科目対応表!$A$1:$A$300,貼り付け用!B224),摘要・科目対応表!$D$1:$D$300),0)=0,記入情報!$B$2,LOOKUP(0,0/FIND(摘要・科目対応表!$A$1:$A$300,貼り付け用!B224),摘要・科目対応表!$D$1:$D$300))))</f>
        <v/>
      </c>
      <c r="E224" t="str" cm="1">
        <f t="array" ref="E224">IF(AND(貼り付け用!C224="",貼り付け用!D224=""),"",IF(貼り付け用!C224="",記入情報!$B$7,IF(IFERROR(LOOKUP(0,0/FIND(摘要・科目対応表!$A$1:$A$300,貼り付け用!B224),摘要・科目対応表!$E$1:$E$300),0)=0,"",LOOKUP(0,0/FIND(摘要・科目対応表!$A$1:$A$300,貼り付け用!B224),摘要・科目対応表!$E$1:$E$300))))&amp;""</f>
        <v/>
      </c>
      <c r="F224" t="str" cm="1">
        <f t="array" ref="F224">IF(AND(貼り付け用!C224="",貼り付け用!D224=""),"",IF(貼り付け用!C224="",記入情報!$B$8,IF(IFERROR(LOOKUP(0,0/FIND(摘要・科目対応表!$A$1:$A$300,貼り付け用!B224),摘要・科目対応表!$F$1:$F$300),0)=0,"",LOOKUP(0,0/FIND(摘要・科目対応表!$A$1:$A$300,貼り付け用!B224),摘要・科目対応表!$F$1:$F$300))))&amp;""</f>
        <v/>
      </c>
      <c r="G224" t="str" cm="1">
        <f t="array" ref="G224">IF(AND(貼り付け用!C224="",貼り付け用!D224=""),"",IF(貼り付け用!C224&lt;&gt;"",記入情報!$B$5,IF(IFERROR(LOOKUP(0,0/FIND(摘要・科目対応表!$A$1:$A$300,貼り付け用!B224),摘要・科目対応表!$G$1:$G$300),0)=0,記入情報!$B$3,LOOKUP(0,0/FIND(摘要・科目対応表!$A$1:$A$300,貼り付け用!B224),摘要・科目対応表!$G$1:$G$300))))</f>
        <v/>
      </c>
      <c r="H224" t="str" cm="1">
        <f t="array" ref="H224">IF(AND(貼り付け用!C224="",貼り付け用!D224=""),"",IF(貼り付け用!C224&lt;&gt;"",記入情報!$B$6,IF(IFERROR(LOOKUP(0,0/FIND(摘要・科目対応表!$A$1:$A$300,貼り付け用!B224),摘要・科目対応表!$H$1:$H$300),0)=0,記入情報!$B$4,LOOKUP(0,0/FIND(摘要・科目対応表!$A$1:$A$300,貼り付け用!B224),摘要・科目対応表!$H$1:$H$300))))</f>
        <v/>
      </c>
      <c r="I224" t="str" cm="1">
        <f t="array" ref="I224">IF(AND(貼り付け用!C224="",貼り付け用!D224=""),"",IF(貼り付け用!C224&lt;&gt;"",記入情報!$B$7,IF(IFERROR(LOOKUP(0,0/FIND(摘要・科目対応表!$A$1:$A$300,貼り付け用!B224),摘要・科目対応表!$I$1:$I$300),0)=0,"",LOOKUP(0,0/FIND(摘要・科目対応表!$A$1:$A$300,貼り付け用!B224),摘要・科目対応表!$I$1:$I$300))))&amp;""</f>
        <v/>
      </c>
      <c r="J224" t="str" cm="1">
        <f t="array" ref="J224">IF(AND(貼り付け用!C224="",貼り付け用!D224=""),"",IF(貼り付け用!C224&lt;&gt;"",記入情報!$B$8,IF(IFERROR(LOOKUP(0,0/FIND(摘要・科目対応表!$A$1:$A$300,貼り付け用!B224),摘要・科目対応表!$J$1:$J$300),0)=0,"",LOOKUP(0,0/FIND(摘要・科目対応表!$A$1:$A$300,貼り付け用!B224),摘要・科目対応表!$J$1:$J$300))))&amp;""</f>
        <v/>
      </c>
      <c r="K224" t="str">
        <f>IF(AND(貼り付け用!D224="",貼り付け用!C224=""),"",IF(貼り付け用!D224="",貼り付け用!C224,貼り付け用!D224))</f>
        <v/>
      </c>
      <c r="L224" t="str" cm="1">
        <f t="array" ref="L224">IF(貼り付け用!B224="","",IF(IFERROR(LOOKUP(0,0/FIND(摘要・科目対応表!$A$1:$A$300,貼り付け用!B224),摘要・科目対応表!$B$1:$B$300),0)=0,貼り付け用!B224,LOOKUP(0,0/FIND(摘要・科目対応表!$A$1:$A$300,貼り付け用!B224),摘要・科目対応表!$B$1:$B$300)))</f>
        <v/>
      </c>
      <c r="M224" t="str" cm="1">
        <f t="array" ref="M224">IF(AND(貼り付け用!C224="",貼り付け用!D224=""),"",IF(IFERROR(LOOKUP(0,0/FIND(摘要・科目対応表!$A$1:$A$300,貼り付け用!B224),摘要・科目対応表!$L$1:$L$300),0)="","",IFERROR(LOOKUP(0,0/FIND(摘要・科目対応表!$A$1:$A$300,貼り付け用!B224),摘要・科目対応表!$L$1:$L$300),"")))</f>
        <v/>
      </c>
      <c r="N224" t="str" cm="1">
        <f t="array" ref="N224">IF(AND(貼り付け用!C224="",貼り付け用!D224=""),"",IF(IFERROR(LOOKUP(0,0/FIND(摘要・科目対応表!$A$1:$A$300,貼り付け用!B224),摘要・科目対応表!$K$1:$K$300),0)=0,"",LOOKUP(0,0/FIND(摘要・科目対応表!$A$1:$A$300,貼り付け用!B224),摘要・科目対応表!$K$1:$K$300)))</f>
        <v/>
      </c>
      <c r="O224" t="str" cm="1">
        <f t="array" ref="O224">IF(AND(貼り付け用!C224="",貼り付け用!D224=""),"",IF(IFERROR(LOOKUP(0,0/FIND(摘要・科目対応表!$A$1:$A$300,貼り付け用!B224),摘要・科目対応表!$N$1:$N$300),0)=0,"",LOOKUP(0,0/FIND(摘要・科目対応表!$A$1:$A$300,貼り付け用!B224),摘要・科目対応表!$N$1:$N$300)))</f>
        <v/>
      </c>
      <c r="P224" t="str" cm="1">
        <f t="array" ref="P224">IF(AND(貼り付け用!C224="",貼り付け用!D224=""),"",IF(IFERROR(LOOKUP(0,0/FIND(摘要・科目対応表!$A$1:$A$300,貼り付け用!B224),摘要・科目対応表!$M$1:$M$300),0)=0,"",LOOKUP(0,0/FIND(摘要・科目対応表!$A$1:$A$300,貼り付け用!B224),摘要・科目対応表!$M$1:$M$300)))</f>
        <v/>
      </c>
    </row>
    <row r="225" spans="1:16">
      <c r="A225" t="str">
        <f>IF(貼り付け用!A225="","",1)</f>
        <v/>
      </c>
      <c r="B225" t="str">
        <f>IF(貼り付け用!A225="","",TEXT(貼り付け用!A225,"yyyymmdd"))</f>
        <v/>
      </c>
      <c r="C225" t="str" cm="1">
        <f t="array" ref="C225">IF(AND(貼り付け用!C225="",貼り付け用!D225=""),"",IF(貼り付け用!C225="",記入情報!$B$5,IF(IFERROR(LOOKUP(0,0/FIND(摘要・科目対応表!$A$1:$A$300,貼り付け用!B225),摘要・科目対応表!$C$1:$C$300),0)=0,記入情報!$B$1,LOOKUP(0,0/FIND(摘要・科目対応表!$A$1:$A$300,貼り付け用!B225),摘要・科目対応表!$C$1:$C$300))))</f>
        <v/>
      </c>
      <c r="D225" t="str" cm="1">
        <f t="array" ref="D225">IF(AND(貼り付け用!C225="",貼り付け用!D225=""),"",IF(貼り付け用!C225="",記入情報!$B$6,IF(IFERROR(LOOKUP(0,0/FIND(摘要・科目対応表!$A$1:$A$300,貼り付け用!B225),摘要・科目対応表!$D$1:$D$300),0)=0,記入情報!$B$2,LOOKUP(0,0/FIND(摘要・科目対応表!$A$1:$A$300,貼り付け用!B225),摘要・科目対応表!$D$1:$D$300))))</f>
        <v/>
      </c>
      <c r="E225" t="str" cm="1">
        <f t="array" ref="E225">IF(AND(貼り付け用!C225="",貼り付け用!D225=""),"",IF(貼り付け用!C225="",記入情報!$B$7,IF(IFERROR(LOOKUP(0,0/FIND(摘要・科目対応表!$A$1:$A$300,貼り付け用!B225),摘要・科目対応表!$E$1:$E$300),0)=0,"",LOOKUP(0,0/FIND(摘要・科目対応表!$A$1:$A$300,貼り付け用!B225),摘要・科目対応表!$E$1:$E$300))))&amp;""</f>
        <v/>
      </c>
      <c r="F225" t="str" cm="1">
        <f t="array" ref="F225">IF(AND(貼り付け用!C225="",貼り付け用!D225=""),"",IF(貼り付け用!C225="",記入情報!$B$8,IF(IFERROR(LOOKUP(0,0/FIND(摘要・科目対応表!$A$1:$A$300,貼り付け用!B225),摘要・科目対応表!$F$1:$F$300),0)=0,"",LOOKUP(0,0/FIND(摘要・科目対応表!$A$1:$A$300,貼り付け用!B225),摘要・科目対応表!$F$1:$F$300))))&amp;""</f>
        <v/>
      </c>
      <c r="G225" t="str" cm="1">
        <f t="array" ref="G225">IF(AND(貼り付け用!C225="",貼り付け用!D225=""),"",IF(貼り付け用!C225&lt;&gt;"",記入情報!$B$5,IF(IFERROR(LOOKUP(0,0/FIND(摘要・科目対応表!$A$1:$A$300,貼り付け用!B225),摘要・科目対応表!$G$1:$G$300),0)=0,記入情報!$B$3,LOOKUP(0,0/FIND(摘要・科目対応表!$A$1:$A$300,貼り付け用!B225),摘要・科目対応表!$G$1:$G$300))))</f>
        <v/>
      </c>
      <c r="H225" t="str" cm="1">
        <f t="array" ref="H225">IF(AND(貼り付け用!C225="",貼り付け用!D225=""),"",IF(貼り付け用!C225&lt;&gt;"",記入情報!$B$6,IF(IFERROR(LOOKUP(0,0/FIND(摘要・科目対応表!$A$1:$A$300,貼り付け用!B225),摘要・科目対応表!$H$1:$H$300),0)=0,記入情報!$B$4,LOOKUP(0,0/FIND(摘要・科目対応表!$A$1:$A$300,貼り付け用!B225),摘要・科目対応表!$H$1:$H$300))))</f>
        <v/>
      </c>
      <c r="I225" t="str" cm="1">
        <f t="array" ref="I225">IF(AND(貼り付け用!C225="",貼り付け用!D225=""),"",IF(貼り付け用!C225&lt;&gt;"",記入情報!$B$7,IF(IFERROR(LOOKUP(0,0/FIND(摘要・科目対応表!$A$1:$A$300,貼り付け用!B225),摘要・科目対応表!$I$1:$I$300),0)=0,"",LOOKUP(0,0/FIND(摘要・科目対応表!$A$1:$A$300,貼り付け用!B225),摘要・科目対応表!$I$1:$I$300))))&amp;""</f>
        <v/>
      </c>
      <c r="J225" t="str" cm="1">
        <f t="array" ref="J225">IF(AND(貼り付け用!C225="",貼り付け用!D225=""),"",IF(貼り付け用!C225&lt;&gt;"",記入情報!$B$8,IF(IFERROR(LOOKUP(0,0/FIND(摘要・科目対応表!$A$1:$A$300,貼り付け用!B225),摘要・科目対応表!$J$1:$J$300),0)=0,"",LOOKUP(0,0/FIND(摘要・科目対応表!$A$1:$A$300,貼り付け用!B225),摘要・科目対応表!$J$1:$J$300))))&amp;""</f>
        <v/>
      </c>
      <c r="K225" t="str">
        <f>IF(AND(貼り付け用!D225="",貼り付け用!C225=""),"",IF(貼り付け用!D225="",貼り付け用!C225,貼り付け用!D225))</f>
        <v/>
      </c>
      <c r="L225" t="str" cm="1">
        <f t="array" ref="L225">IF(貼り付け用!B225="","",IF(IFERROR(LOOKUP(0,0/FIND(摘要・科目対応表!$A$1:$A$300,貼り付け用!B225),摘要・科目対応表!$B$1:$B$300),0)=0,貼り付け用!B225,LOOKUP(0,0/FIND(摘要・科目対応表!$A$1:$A$300,貼り付け用!B225),摘要・科目対応表!$B$1:$B$300)))</f>
        <v/>
      </c>
      <c r="M225" t="str" cm="1">
        <f t="array" ref="M225">IF(AND(貼り付け用!C225="",貼り付け用!D225=""),"",IF(IFERROR(LOOKUP(0,0/FIND(摘要・科目対応表!$A$1:$A$300,貼り付け用!B225),摘要・科目対応表!$L$1:$L$300),0)="","",IFERROR(LOOKUP(0,0/FIND(摘要・科目対応表!$A$1:$A$300,貼り付け用!B225),摘要・科目対応表!$L$1:$L$300),"")))</f>
        <v/>
      </c>
      <c r="N225" t="str" cm="1">
        <f t="array" ref="N225">IF(AND(貼り付け用!C225="",貼り付け用!D225=""),"",IF(IFERROR(LOOKUP(0,0/FIND(摘要・科目対応表!$A$1:$A$300,貼り付け用!B225),摘要・科目対応表!$K$1:$K$300),0)=0,"",LOOKUP(0,0/FIND(摘要・科目対応表!$A$1:$A$300,貼り付け用!B225),摘要・科目対応表!$K$1:$K$300)))</f>
        <v/>
      </c>
      <c r="O225" t="str" cm="1">
        <f t="array" ref="O225">IF(AND(貼り付け用!C225="",貼り付け用!D225=""),"",IF(IFERROR(LOOKUP(0,0/FIND(摘要・科目対応表!$A$1:$A$300,貼り付け用!B225),摘要・科目対応表!$N$1:$N$300),0)=0,"",LOOKUP(0,0/FIND(摘要・科目対応表!$A$1:$A$300,貼り付け用!B225),摘要・科目対応表!$N$1:$N$300)))</f>
        <v/>
      </c>
      <c r="P225" t="str" cm="1">
        <f t="array" ref="P225">IF(AND(貼り付け用!C225="",貼り付け用!D225=""),"",IF(IFERROR(LOOKUP(0,0/FIND(摘要・科目対応表!$A$1:$A$300,貼り付け用!B225),摘要・科目対応表!$M$1:$M$300),0)=0,"",LOOKUP(0,0/FIND(摘要・科目対応表!$A$1:$A$300,貼り付け用!B225),摘要・科目対応表!$M$1:$M$300)))</f>
        <v/>
      </c>
    </row>
    <row r="226" spans="1:16">
      <c r="A226" t="str">
        <f>IF(貼り付け用!A226="","",1)</f>
        <v/>
      </c>
      <c r="B226" t="str">
        <f>IF(貼り付け用!A226="","",TEXT(貼り付け用!A226,"yyyymmdd"))</f>
        <v/>
      </c>
      <c r="C226" t="str" cm="1">
        <f t="array" ref="C226">IF(AND(貼り付け用!C226="",貼り付け用!D226=""),"",IF(貼り付け用!C226="",記入情報!$B$5,IF(IFERROR(LOOKUP(0,0/FIND(摘要・科目対応表!$A$1:$A$300,貼り付け用!B226),摘要・科目対応表!$C$1:$C$300),0)=0,記入情報!$B$1,LOOKUP(0,0/FIND(摘要・科目対応表!$A$1:$A$300,貼り付け用!B226),摘要・科目対応表!$C$1:$C$300))))</f>
        <v/>
      </c>
      <c r="D226" t="str" cm="1">
        <f t="array" ref="D226">IF(AND(貼り付け用!C226="",貼り付け用!D226=""),"",IF(貼り付け用!C226="",記入情報!$B$6,IF(IFERROR(LOOKUP(0,0/FIND(摘要・科目対応表!$A$1:$A$300,貼り付け用!B226),摘要・科目対応表!$D$1:$D$300),0)=0,記入情報!$B$2,LOOKUP(0,0/FIND(摘要・科目対応表!$A$1:$A$300,貼り付け用!B226),摘要・科目対応表!$D$1:$D$300))))</f>
        <v/>
      </c>
      <c r="E226" t="str" cm="1">
        <f t="array" ref="E226">IF(AND(貼り付け用!C226="",貼り付け用!D226=""),"",IF(貼り付け用!C226="",記入情報!$B$7,IF(IFERROR(LOOKUP(0,0/FIND(摘要・科目対応表!$A$1:$A$300,貼り付け用!B226),摘要・科目対応表!$E$1:$E$300),0)=0,"",LOOKUP(0,0/FIND(摘要・科目対応表!$A$1:$A$300,貼り付け用!B226),摘要・科目対応表!$E$1:$E$300))))&amp;""</f>
        <v/>
      </c>
      <c r="F226" t="str" cm="1">
        <f t="array" ref="F226">IF(AND(貼り付け用!C226="",貼り付け用!D226=""),"",IF(貼り付け用!C226="",記入情報!$B$8,IF(IFERROR(LOOKUP(0,0/FIND(摘要・科目対応表!$A$1:$A$300,貼り付け用!B226),摘要・科目対応表!$F$1:$F$300),0)=0,"",LOOKUP(0,0/FIND(摘要・科目対応表!$A$1:$A$300,貼り付け用!B226),摘要・科目対応表!$F$1:$F$300))))&amp;""</f>
        <v/>
      </c>
      <c r="G226" t="str" cm="1">
        <f t="array" ref="G226">IF(AND(貼り付け用!C226="",貼り付け用!D226=""),"",IF(貼り付け用!C226&lt;&gt;"",記入情報!$B$5,IF(IFERROR(LOOKUP(0,0/FIND(摘要・科目対応表!$A$1:$A$300,貼り付け用!B226),摘要・科目対応表!$G$1:$G$300),0)=0,記入情報!$B$3,LOOKUP(0,0/FIND(摘要・科目対応表!$A$1:$A$300,貼り付け用!B226),摘要・科目対応表!$G$1:$G$300))))</f>
        <v/>
      </c>
      <c r="H226" t="str" cm="1">
        <f t="array" ref="H226">IF(AND(貼り付け用!C226="",貼り付け用!D226=""),"",IF(貼り付け用!C226&lt;&gt;"",記入情報!$B$6,IF(IFERROR(LOOKUP(0,0/FIND(摘要・科目対応表!$A$1:$A$300,貼り付け用!B226),摘要・科目対応表!$H$1:$H$300),0)=0,記入情報!$B$4,LOOKUP(0,0/FIND(摘要・科目対応表!$A$1:$A$300,貼り付け用!B226),摘要・科目対応表!$H$1:$H$300))))</f>
        <v/>
      </c>
      <c r="I226" t="str" cm="1">
        <f t="array" ref="I226">IF(AND(貼り付け用!C226="",貼り付け用!D226=""),"",IF(貼り付け用!C226&lt;&gt;"",記入情報!$B$7,IF(IFERROR(LOOKUP(0,0/FIND(摘要・科目対応表!$A$1:$A$300,貼り付け用!B226),摘要・科目対応表!$I$1:$I$300),0)=0,"",LOOKUP(0,0/FIND(摘要・科目対応表!$A$1:$A$300,貼り付け用!B226),摘要・科目対応表!$I$1:$I$300))))&amp;""</f>
        <v/>
      </c>
      <c r="J226" t="str" cm="1">
        <f t="array" ref="J226">IF(AND(貼り付け用!C226="",貼り付け用!D226=""),"",IF(貼り付け用!C226&lt;&gt;"",記入情報!$B$8,IF(IFERROR(LOOKUP(0,0/FIND(摘要・科目対応表!$A$1:$A$300,貼り付け用!B226),摘要・科目対応表!$J$1:$J$300),0)=0,"",LOOKUP(0,0/FIND(摘要・科目対応表!$A$1:$A$300,貼り付け用!B226),摘要・科目対応表!$J$1:$J$300))))&amp;""</f>
        <v/>
      </c>
      <c r="K226" t="str">
        <f>IF(AND(貼り付け用!D226="",貼り付け用!C226=""),"",IF(貼り付け用!D226="",貼り付け用!C226,貼り付け用!D226))</f>
        <v/>
      </c>
      <c r="L226" t="str" cm="1">
        <f t="array" ref="L226">IF(貼り付け用!B226="","",IF(IFERROR(LOOKUP(0,0/FIND(摘要・科目対応表!$A$1:$A$300,貼り付け用!B226),摘要・科目対応表!$B$1:$B$300),0)=0,貼り付け用!B226,LOOKUP(0,0/FIND(摘要・科目対応表!$A$1:$A$300,貼り付け用!B226),摘要・科目対応表!$B$1:$B$300)))</f>
        <v/>
      </c>
      <c r="M226" t="str" cm="1">
        <f t="array" ref="M226">IF(AND(貼り付け用!C226="",貼り付け用!D226=""),"",IF(IFERROR(LOOKUP(0,0/FIND(摘要・科目対応表!$A$1:$A$300,貼り付け用!B226),摘要・科目対応表!$L$1:$L$300),0)="","",IFERROR(LOOKUP(0,0/FIND(摘要・科目対応表!$A$1:$A$300,貼り付け用!B226),摘要・科目対応表!$L$1:$L$300),"")))</f>
        <v/>
      </c>
      <c r="N226" t="str" cm="1">
        <f t="array" ref="N226">IF(AND(貼り付け用!C226="",貼り付け用!D226=""),"",IF(IFERROR(LOOKUP(0,0/FIND(摘要・科目対応表!$A$1:$A$300,貼り付け用!B226),摘要・科目対応表!$K$1:$K$300),0)=0,"",LOOKUP(0,0/FIND(摘要・科目対応表!$A$1:$A$300,貼り付け用!B226),摘要・科目対応表!$K$1:$K$300)))</f>
        <v/>
      </c>
      <c r="O226" t="str" cm="1">
        <f t="array" ref="O226">IF(AND(貼り付け用!C226="",貼り付け用!D226=""),"",IF(IFERROR(LOOKUP(0,0/FIND(摘要・科目対応表!$A$1:$A$300,貼り付け用!B226),摘要・科目対応表!$N$1:$N$300),0)=0,"",LOOKUP(0,0/FIND(摘要・科目対応表!$A$1:$A$300,貼り付け用!B226),摘要・科目対応表!$N$1:$N$300)))</f>
        <v/>
      </c>
      <c r="P226" t="str" cm="1">
        <f t="array" ref="P226">IF(AND(貼り付け用!C226="",貼り付け用!D226=""),"",IF(IFERROR(LOOKUP(0,0/FIND(摘要・科目対応表!$A$1:$A$300,貼り付け用!B226),摘要・科目対応表!$M$1:$M$300),0)=0,"",LOOKUP(0,0/FIND(摘要・科目対応表!$A$1:$A$300,貼り付け用!B226),摘要・科目対応表!$M$1:$M$300)))</f>
        <v/>
      </c>
    </row>
    <row r="227" spans="1:16">
      <c r="A227" t="str">
        <f>IF(貼り付け用!A227="","",1)</f>
        <v/>
      </c>
      <c r="B227" t="str">
        <f>IF(貼り付け用!A227="","",TEXT(貼り付け用!A227,"yyyymmdd"))</f>
        <v/>
      </c>
      <c r="C227" t="str" cm="1">
        <f t="array" ref="C227">IF(AND(貼り付け用!C227="",貼り付け用!D227=""),"",IF(貼り付け用!C227="",記入情報!$B$5,IF(IFERROR(LOOKUP(0,0/FIND(摘要・科目対応表!$A$1:$A$300,貼り付け用!B227),摘要・科目対応表!$C$1:$C$300),0)=0,記入情報!$B$1,LOOKUP(0,0/FIND(摘要・科目対応表!$A$1:$A$300,貼り付け用!B227),摘要・科目対応表!$C$1:$C$300))))</f>
        <v/>
      </c>
      <c r="D227" t="str" cm="1">
        <f t="array" ref="D227">IF(AND(貼り付け用!C227="",貼り付け用!D227=""),"",IF(貼り付け用!C227="",記入情報!$B$6,IF(IFERROR(LOOKUP(0,0/FIND(摘要・科目対応表!$A$1:$A$300,貼り付け用!B227),摘要・科目対応表!$D$1:$D$300),0)=0,記入情報!$B$2,LOOKUP(0,0/FIND(摘要・科目対応表!$A$1:$A$300,貼り付け用!B227),摘要・科目対応表!$D$1:$D$300))))</f>
        <v/>
      </c>
      <c r="E227" t="str" cm="1">
        <f t="array" ref="E227">IF(AND(貼り付け用!C227="",貼り付け用!D227=""),"",IF(貼り付け用!C227="",記入情報!$B$7,IF(IFERROR(LOOKUP(0,0/FIND(摘要・科目対応表!$A$1:$A$300,貼り付け用!B227),摘要・科目対応表!$E$1:$E$300),0)=0,"",LOOKUP(0,0/FIND(摘要・科目対応表!$A$1:$A$300,貼り付け用!B227),摘要・科目対応表!$E$1:$E$300))))&amp;""</f>
        <v/>
      </c>
      <c r="F227" t="str" cm="1">
        <f t="array" ref="F227">IF(AND(貼り付け用!C227="",貼り付け用!D227=""),"",IF(貼り付け用!C227="",記入情報!$B$8,IF(IFERROR(LOOKUP(0,0/FIND(摘要・科目対応表!$A$1:$A$300,貼り付け用!B227),摘要・科目対応表!$F$1:$F$300),0)=0,"",LOOKUP(0,0/FIND(摘要・科目対応表!$A$1:$A$300,貼り付け用!B227),摘要・科目対応表!$F$1:$F$300))))&amp;""</f>
        <v/>
      </c>
      <c r="G227" t="str" cm="1">
        <f t="array" ref="G227">IF(AND(貼り付け用!C227="",貼り付け用!D227=""),"",IF(貼り付け用!C227&lt;&gt;"",記入情報!$B$5,IF(IFERROR(LOOKUP(0,0/FIND(摘要・科目対応表!$A$1:$A$300,貼り付け用!B227),摘要・科目対応表!$G$1:$G$300),0)=0,記入情報!$B$3,LOOKUP(0,0/FIND(摘要・科目対応表!$A$1:$A$300,貼り付け用!B227),摘要・科目対応表!$G$1:$G$300))))</f>
        <v/>
      </c>
      <c r="H227" t="str" cm="1">
        <f t="array" ref="H227">IF(AND(貼り付け用!C227="",貼り付け用!D227=""),"",IF(貼り付け用!C227&lt;&gt;"",記入情報!$B$6,IF(IFERROR(LOOKUP(0,0/FIND(摘要・科目対応表!$A$1:$A$300,貼り付け用!B227),摘要・科目対応表!$H$1:$H$300),0)=0,記入情報!$B$4,LOOKUP(0,0/FIND(摘要・科目対応表!$A$1:$A$300,貼り付け用!B227),摘要・科目対応表!$H$1:$H$300))))</f>
        <v/>
      </c>
      <c r="I227" t="str" cm="1">
        <f t="array" ref="I227">IF(AND(貼り付け用!C227="",貼り付け用!D227=""),"",IF(貼り付け用!C227&lt;&gt;"",記入情報!$B$7,IF(IFERROR(LOOKUP(0,0/FIND(摘要・科目対応表!$A$1:$A$300,貼り付け用!B227),摘要・科目対応表!$I$1:$I$300),0)=0,"",LOOKUP(0,0/FIND(摘要・科目対応表!$A$1:$A$300,貼り付け用!B227),摘要・科目対応表!$I$1:$I$300))))&amp;""</f>
        <v/>
      </c>
      <c r="J227" t="str" cm="1">
        <f t="array" ref="J227">IF(AND(貼り付け用!C227="",貼り付け用!D227=""),"",IF(貼り付け用!C227&lt;&gt;"",記入情報!$B$8,IF(IFERROR(LOOKUP(0,0/FIND(摘要・科目対応表!$A$1:$A$300,貼り付け用!B227),摘要・科目対応表!$J$1:$J$300),0)=0,"",LOOKUP(0,0/FIND(摘要・科目対応表!$A$1:$A$300,貼り付け用!B227),摘要・科目対応表!$J$1:$J$300))))&amp;""</f>
        <v/>
      </c>
      <c r="K227" t="str">
        <f>IF(AND(貼り付け用!D227="",貼り付け用!C227=""),"",IF(貼り付け用!D227="",貼り付け用!C227,貼り付け用!D227))</f>
        <v/>
      </c>
      <c r="L227" t="str" cm="1">
        <f t="array" ref="L227">IF(貼り付け用!B227="","",IF(IFERROR(LOOKUP(0,0/FIND(摘要・科目対応表!$A$1:$A$300,貼り付け用!B227),摘要・科目対応表!$B$1:$B$300),0)=0,貼り付け用!B227,LOOKUP(0,0/FIND(摘要・科目対応表!$A$1:$A$300,貼り付け用!B227),摘要・科目対応表!$B$1:$B$300)))</f>
        <v/>
      </c>
      <c r="M227" t="str" cm="1">
        <f t="array" ref="M227">IF(AND(貼り付け用!C227="",貼り付け用!D227=""),"",IF(IFERROR(LOOKUP(0,0/FIND(摘要・科目対応表!$A$1:$A$300,貼り付け用!B227),摘要・科目対応表!$L$1:$L$300),0)="","",IFERROR(LOOKUP(0,0/FIND(摘要・科目対応表!$A$1:$A$300,貼り付け用!B227),摘要・科目対応表!$L$1:$L$300),"")))</f>
        <v/>
      </c>
      <c r="N227" t="str" cm="1">
        <f t="array" ref="N227">IF(AND(貼り付け用!C227="",貼り付け用!D227=""),"",IF(IFERROR(LOOKUP(0,0/FIND(摘要・科目対応表!$A$1:$A$300,貼り付け用!B227),摘要・科目対応表!$K$1:$K$300),0)=0,"",LOOKUP(0,0/FIND(摘要・科目対応表!$A$1:$A$300,貼り付け用!B227),摘要・科目対応表!$K$1:$K$300)))</f>
        <v/>
      </c>
      <c r="O227" t="str" cm="1">
        <f t="array" ref="O227">IF(AND(貼り付け用!C227="",貼り付け用!D227=""),"",IF(IFERROR(LOOKUP(0,0/FIND(摘要・科目対応表!$A$1:$A$300,貼り付け用!B227),摘要・科目対応表!$N$1:$N$300),0)=0,"",LOOKUP(0,0/FIND(摘要・科目対応表!$A$1:$A$300,貼り付け用!B227),摘要・科目対応表!$N$1:$N$300)))</f>
        <v/>
      </c>
      <c r="P227" t="str" cm="1">
        <f t="array" ref="P227">IF(AND(貼り付け用!C227="",貼り付け用!D227=""),"",IF(IFERROR(LOOKUP(0,0/FIND(摘要・科目対応表!$A$1:$A$300,貼り付け用!B227),摘要・科目対応表!$M$1:$M$300),0)=0,"",LOOKUP(0,0/FIND(摘要・科目対応表!$A$1:$A$300,貼り付け用!B227),摘要・科目対応表!$M$1:$M$300)))</f>
        <v/>
      </c>
    </row>
    <row r="228" spans="1:16">
      <c r="A228" t="str">
        <f>IF(貼り付け用!A228="","",1)</f>
        <v/>
      </c>
      <c r="B228" t="str">
        <f>IF(貼り付け用!A228="","",TEXT(貼り付け用!A228,"yyyymmdd"))</f>
        <v/>
      </c>
      <c r="C228" t="str" cm="1">
        <f t="array" ref="C228">IF(AND(貼り付け用!C228="",貼り付け用!D228=""),"",IF(貼り付け用!C228="",記入情報!$B$5,IF(IFERROR(LOOKUP(0,0/FIND(摘要・科目対応表!$A$1:$A$300,貼り付け用!B228),摘要・科目対応表!$C$1:$C$300),0)=0,記入情報!$B$1,LOOKUP(0,0/FIND(摘要・科目対応表!$A$1:$A$300,貼り付け用!B228),摘要・科目対応表!$C$1:$C$300))))</f>
        <v/>
      </c>
      <c r="D228" t="str" cm="1">
        <f t="array" ref="D228">IF(AND(貼り付け用!C228="",貼り付け用!D228=""),"",IF(貼り付け用!C228="",記入情報!$B$6,IF(IFERROR(LOOKUP(0,0/FIND(摘要・科目対応表!$A$1:$A$300,貼り付け用!B228),摘要・科目対応表!$D$1:$D$300),0)=0,記入情報!$B$2,LOOKUP(0,0/FIND(摘要・科目対応表!$A$1:$A$300,貼り付け用!B228),摘要・科目対応表!$D$1:$D$300))))</f>
        <v/>
      </c>
      <c r="E228" t="str" cm="1">
        <f t="array" ref="E228">IF(AND(貼り付け用!C228="",貼り付け用!D228=""),"",IF(貼り付け用!C228="",記入情報!$B$7,IF(IFERROR(LOOKUP(0,0/FIND(摘要・科目対応表!$A$1:$A$300,貼り付け用!B228),摘要・科目対応表!$E$1:$E$300),0)=0,"",LOOKUP(0,0/FIND(摘要・科目対応表!$A$1:$A$300,貼り付け用!B228),摘要・科目対応表!$E$1:$E$300))))&amp;""</f>
        <v/>
      </c>
      <c r="F228" t="str" cm="1">
        <f t="array" ref="F228">IF(AND(貼り付け用!C228="",貼り付け用!D228=""),"",IF(貼り付け用!C228="",記入情報!$B$8,IF(IFERROR(LOOKUP(0,0/FIND(摘要・科目対応表!$A$1:$A$300,貼り付け用!B228),摘要・科目対応表!$F$1:$F$300),0)=0,"",LOOKUP(0,0/FIND(摘要・科目対応表!$A$1:$A$300,貼り付け用!B228),摘要・科目対応表!$F$1:$F$300))))&amp;""</f>
        <v/>
      </c>
      <c r="G228" t="str" cm="1">
        <f t="array" ref="G228">IF(AND(貼り付け用!C228="",貼り付け用!D228=""),"",IF(貼り付け用!C228&lt;&gt;"",記入情報!$B$5,IF(IFERROR(LOOKUP(0,0/FIND(摘要・科目対応表!$A$1:$A$300,貼り付け用!B228),摘要・科目対応表!$G$1:$G$300),0)=0,記入情報!$B$3,LOOKUP(0,0/FIND(摘要・科目対応表!$A$1:$A$300,貼り付け用!B228),摘要・科目対応表!$G$1:$G$300))))</f>
        <v/>
      </c>
      <c r="H228" t="str" cm="1">
        <f t="array" ref="H228">IF(AND(貼り付け用!C228="",貼り付け用!D228=""),"",IF(貼り付け用!C228&lt;&gt;"",記入情報!$B$6,IF(IFERROR(LOOKUP(0,0/FIND(摘要・科目対応表!$A$1:$A$300,貼り付け用!B228),摘要・科目対応表!$H$1:$H$300),0)=0,記入情報!$B$4,LOOKUP(0,0/FIND(摘要・科目対応表!$A$1:$A$300,貼り付け用!B228),摘要・科目対応表!$H$1:$H$300))))</f>
        <v/>
      </c>
      <c r="I228" t="str" cm="1">
        <f t="array" ref="I228">IF(AND(貼り付け用!C228="",貼り付け用!D228=""),"",IF(貼り付け用!C228&lt;&gt;"",記入情報!$B$7,IF(IFERROR(LOOKUP(0,0/FIND(摘要・科目対応表!$A$1:$A$300,貼り付け用!B228),摘要・科目対応表!$I$1:$I$300),0)=0,"",LOOKUP(0,0/FIND(摘要・科目対応表!$A$1:$A$300,貼り付け用!B228),摘要・科目対応表!$I$1:$I$300))))&amp;""</f>
        <v/>
      </c>
      <c r="J228" t="str" cm="1">
        <f t="array" ref="J228">IF(AND(貼り付け用!C228="",貼り付け用!D228=""),"",IF(貼り付け用!C228&lt;&gt;"",記入情報!$B$8,IF(IFERROR(LOOKUP(0,0/FIND(摘要・科目対応表!$A$1:$A$300,貼り付け用!B228),摘要・科目対応表!$J$1:$J$300),0)=0,"",LOOKUP(0,0/FIND(摘要・科目対応表!$A$1:$A$300,貼り付け用!B228),摘要・科目対応表!$J$1:$J$300))))&amp;""</f>
        <v/>
      </c>
      <c r="K228" t="str">
        <f>IF(AND(貼り付け用!D228="",貼り付け用!C228=""),"",IF(貼り付け用!D228="",貼り付け用!C228,貼り付け用!D228))</f>
        <v/>
      </c>
      <c r="L228" t="str" cm="1">
        <f t="array" ref="L228">IF(貼り付け用!B228="","",IF(IFERROR(LOOKUP(0,0/FIND(摘要・科目対応表!$A$1:$A$300,貼り付け用!B228),摘要・科目対応表!$B$1:$B$300),0)=0,貼り付け用!B228,LOOKUP(0,0/FIND(摘要・科目対応表!$A$1:$A$300,貼り付け用!B228),摘要・科目対応表!$B$1:$B$300)))</f>
        <v/>
      </c>
      <c r="M228" t="str" cm="1">
        <f t="array" ref="M228">IF(AND(貼り付け用!C228="",貼り付け用!D228=""),"",IF(IFERROR(LOOKUP(0,0/FIND(摘要・科目対応表!$A$1:$A$300,貼り付け用!B228),摘要・科目対応表!$L$1:$L$300),0)="","",IFERROR(LOOKUP(0,0/FIND(摘要・科目対応表!$A$1:$A$300,貼り付け用!B228),摘要・科目対応表!$L$1:$L$300),"")))</f>
        <v/>
      </c>
      <c r="N228" t="str" cm="1">
        <f t="array" ref="N228">IF(AND(貼り付け用!C228="",貼り付け用!D228=""),"",IF(IFERROR(LOOKUP(0,0/FIND(摘要・科目対応表!$A$1:$A$300,貼り付け用!B228),摘要・科目対応表!$K$1:$K$300),0)=0,"",LOOKUP(0,0/FIND(摘要・科目対応表!$A$1:$A$300,貼り付け用!B228),摘要・科目対応表!$K$1:$K$300)))</f>
        <v/>
      </c>
      <c r="O228" t="str" cm="1">
        <f t="array" ref="O228">IF(AND(貼り付け用!C228="",貼り付け用!D228=""),"",IF(IFERROR(LOOKUP(0,0/FIND(摘要・科目対応表!$A$1:$A$300,貼り付け用!B228),摘要・科目対応表!$N$1:$N$300),0)=0,"",LOOKUP(0,0/FIND(摘要・科目対応表!$A$1:$A$300,貼り付け用!B228),摘要・科目対応表!$N$1:$N$300)))</f>
        <v/>
      </c>
      <c r="P228" t="str" cm="1">
        <f t="array" ref="P228">IF(AND(貼り付け用!C228="",貼り付け用!D228=""),"",IF(IFERROR(LOOKUP(0,0/FIND(摘要・科目対応表!$A$1:$A$300,貼り付け用!B228),摘要・科目対応表!$M$1:$M$300),0)=0,"",LOOKUP(0,0/FIND(摘要・科目対応表!$A$1:$A$300,貼り付け用!B228),摘要・科目対応表!$M$1:$M$300)))</f>
        <v/>
      </c>
    </row>
    <row r="229" spans="1:16">
      <c r="A229" t="str">
        <f>IF(貼り付け用!A229="","",1)</f>
        <v/>
      </c>
      <c r="B229" t="str">
        <f>IF(貼り付け用!A229="","",TEXT(貼り付け用!A229,"yyyymmdd"))</f>
        <v/>
      </c>
      <c r="C229" t="str" cm="1">
        <f t="array" ref="C229">IF(AND(貼り付け用!C229="",貼り付け用!D229=""),"",IF(貼り付け用!C229="",記入情報!$B$5,IF(IFERROR(LOOKUP(0,0/FIND(摘要・科目対応表!$A$1:$A$300,貼り付け用!B229),摘要・科目対応表!$C$1:$C$300),0)=0,記入情報!$B$1,LOOKUP(0,0/FIND(摘要・科目対応表!$A$1:$A$300,貼り付け用!B229),摘要・科目対応表!$C$1:$C$300))))</f>
        <v/>
      </c>
      <c r="D229" t="str" cm="1">
        <f t="array" ref="D229">IF(AND(貼り付け用!C229="",貼り付け用!D229=""),"",IF(貼り付け用!C229="",記入情報!$B$6,IF(IFERROR(LOOKUP(0,0/FIND(摘要・科目対応表!$A$1:$A$300,貼り付け用!B229),摘要・科目対応表!$D$1:$D$300),0)=0,記入情報!$B$2,LOOKUP(0,0/FIND(摘要・科目対応表!$A$1:$A$300,貼り付け用!B229),摘要・科目対応表!$D$1:$D$300))))</f>
        <v/>
      </c>
      <c r="E229" t="str" cm="1">
        <f t="array" ref="E229">IF(AND(貼り付け用!C229="",貼り付け用!D229=""),"",IF(貼り付け用!C229="",記入情報!$B$7,IF(IFERROR(LOOKUP(0,0/FIND(摘要・科目対応表!$A$1:$A$300,貼り付け用!B229),摘要・科目対応表!$E$1:$E$300),0)=0,"",LOOKUP(0,0/FIND(摘要・科目対応表!$A$1:$A$300,貼り付け用!B229),摘要・科目対応表!$E$1:$E$300))))&amp;""</f>
        <v/>
      </c>
      <c r="F229" t="str" cm="1">
        <f t="array" ref="F229">IF(AND(貼り付け用!C229="",貼り付け用!D229=""),"",IF(貼り付け用!C229="",記入情報!$B$8,IF(IFERROR(LOOKUP(0,0/FIND(摘要・科目対応表!$A$1:$A$300,貼り付け用!B229),摘要・科目対応表!$F$1:$F$300),0)=0,"",LOOKUP(0,0/FIND(摘要・科目対応表!$A$1:$A$300,貼り付け用!B229),摘要・科目対応表!$F$1:$F$300))))&amp;""</f>
        <v/>
      </c>
      <c r="G229" t="str" cm="1">
        <f t="array" ref="G229">IF(AND(貼り付け用!C229="",貼り付け用!D229=""),"",IF(貼り付け用!C229&lt;&gt;"",記入情報!$B$5,IF(IFERROR(LOOKUP(0,0/FIND(摘要・科目対応表!$A$1:$A$300,貼り付け用!B229),摘要・科目対応表!$G$1:$G$300),0)=0,記入情報!$B$3,LOOKUP(0,0/FIND(摘要・科目対応表!$A$1:$A$300,貼り付け用!B229),摘要・科目対応表!$G$1:$G$300))))</f>
        <v/>
      </c>
      <c r="H229" t="str" cm="1">
        <f t="array" ref="H229">IF(AND(貼り付け用!C229="",貼り付け用!D229=""),"",IF(貼り付け用!C229&lt;&gt;"",記入情報!$B$6,IF(IFERROR(LOOKUP(0,0/FIND(摘要・科目対応表!$A$1:$A$300,貼り付け用!B229),摘要・科目対応表!$H$1:$H$300),0)=0,記入情報!$B$4,LOOKUP(0,0/FIND(摘要・科目対応表!$A$1:$A$300,貼り付け用!B229),摘要・科目対応表!$H$1:$H$300))))</f>
        <v/>
      </c>
      <c r="I229" t="str" cm="1">
        <f t="array" ref="I229">IF(AND(貼り付け用!C229="",貼り付け用!D229=""),"",IF(貼り付け用!C229&lt;&gt;"",記入情報!$B$7,IF(IFERROR(LOOKUP(0,0/FIND(摘要・科目対応表!$A$1:$A$300,貼り付け用!B229),摘要・科目対応表!$I$1:$I$300),0)=0,"",LOOKUP(0,0/FIND(摘要・科目対応表!$A$1:$A$300,貼り付け用!B229),摘要・科目対応表!$I$1:$I$300))))&amp;""</f>
        <v/>
      </c>
      <c r="J229" t="str" cm="1">
        <f t="array" ref="J229">IF(AND(貼り付け用!C229="",貼り付け用!D229=""),"",IF(貼り付け用!C229&lt;&gt;"",記入情報!$B$8,IF(IFERROR(LOOKUP(0,0/FIND(摘要・科目対応表!$A$1:$A$300,貼り付け用!B229),摘要・科目対応表!$J$1:$J$300),0)=0,"",LOOKUP(0,0/FIND(摘要・科目対応表!$A$1:$A$300,貼り付け用!B229),摘要・科目対応表!$J$1:$J$300))))&amp;""</f>
        <v/>
      </c>
      <c r="K229" t="str">
        <f>IF(AND(貼り付け用!D229="",貼り付け用!C229=""),"",IF(貼り付け用!D229="",貼り付け用!C229,貼り付け用!D229))</f>
        <v/>
      </c>
      <c r="L229" t="str" cm="1">
        <f t="array" ref="L229">IF(貼り付け用!B229="","",IF(IFERROR(LOOKUP(0,0/FIND(摘要・科目対応表!$A$1:$A$300,貼り付け用!B229),摘要・科目対応表!$B$1:$B$300),0)=0,貼り付け用!B229,LOOKUP(0,0/FIND(摘要・科目対応表!$A$1:$A$300,貼り付け用!B229),摘要・科目対応表!$B$1:$B$300)))</f>
        <v/>
      </c>
      <c r="M229" t="str" cm="1">
        <f t="array" ref="M229">IF(AND(貼り付け用!C229="",貼り付け用!D229=""),"",IF(IFERROR(LOOKUP(0,0/FIND(摘要・科目対応表!$A$1:$A$300,貼り付け用!B229),摘要・科目対応表!$L$1:$L$300),0)="","",IFERROR(LOOKUP(0,0/FIND(摘要・科目対応表!$A$1:$A$300,貼り付け用!B229),摘要・科目対応表!$L$1:$L$300),"")))</f>
        <v/>
      </c>
      <c r="N229" t="str" cm="1">
        <f t="array" ref="N229">IF(AND(貼り付け用!C229="",貼り付け用!D229=""),"",IF(IFERROR(LOOKUP(0,0/FIND(摘要・科目対応表!$A$1:$A$300,貼り付け用!B229),摘要・科目対応表!$K$1:$K$300),0)=0,"",LOOKUP(0,0/FIND(摘要・科目対応表!$A$1:$A$300,貼り付け用!B229),摘要・科目対応表!$K$1:$K$300)))</f>
        <v/>
      </c>
      <c r="O229" t="str" cm="1">
        <f t="array" ref="O229">IF(AND(貼り付け用!C229="",貼り付け用!D229=""),"",IF(IFERROR(LOOKUP(0,0/FIND(摘要・科目対応表!$A$1:$A$300,貼り付け用!B229),摘要・科目対応表!$N$1:$N$300),0)=0,"",LOOKUP(0,0/FIND(摘要・科目対応表!$A$1:$A$300,貼り付け用!B229),摘要・科目対応表!$N$1:$N$300)))</f>
        <v/>
      </c>
      <c r="P229" t="str" cm="1">
        <f t="array" ref="P229">IF(AND(貼り付け用!C229="",貼り付け用!D229=""),"",IF(IFERROR(LOOKUP(0,0/FIND(摘要・科目対応表!$A$1:$A$300,貼り付け用!B229),摘要・科目対応表!$M$1:$M$300),0)=0,"",LOOKUP(0,0/FIND(摘要・科目対応表!$A$1:$A$300,貼り付け用!B229),摘要・科目対応表!$M$1:$M$300)))</f>
        <v/>
      </c>
    </row>
    <row r="230" spans="1:16">
      <c r="A230" t="str">
        <f>IF(貼り付け用!A230="","",1)</f>
        <v/>
      </c>
      <c r="B230" t="str">
        <f>IF(貼り付け用!A230="","",TEXT(貼り付け用!A230,"yyyymmdd"))</f>
        <v/>
      </c>
      <c r="C230" t="str" cm="1">
        <f t="array" ref="C230">IF(AND(貼り付け用!C230="",貼り付け用!D230=""),"",IF(貼り付け用!C230="",記入情報!$B$5,IF(IFERROR(LOOKUP(0,0/FIND(摘要・科目対応表!$A$1:$A$300,貼り付け用!B230),摘要・科目対応表!$C$1:$C$300),0)=0,記入情報!$B$1,LOOKUP(0,0/FIND(摘要・科目対応表!$A$1:$A$300,貼り付け用!B230),摘要・科目対応表!$C$1:$C$300))))</f>
        <v/>
      </c>
      <c r="D230" t="str" cm="1">
        <f t="array" ref="D230">IF(AND(貼り付け用!C230="",貼り付け用!D230=""),"",IF(貼り付け用!C230="",記入情報!$B$6,IF(IFERROR(LOOKUP(0,0/FIND(摘要・科目対応表!$A$1:$A$300,貼り付け用!B230),摘要・科目対応表!$D$1:$D$300),0)=0,記入情報!$B$2,LOOKUP(0,0/FIND(摘要・科目対応表!$A$1:$A$300,貼り付け用!B230),摘要・科目対応表!$D$1:$D$300))))</f>
        <v/>
      </c>
      <c r="E230" t="str" cm="1">
        <f t="array" ref="E230">IF(AND(貼り付け用!C230="",貼り付け用!D230=""),"",IF(貼り付け用!C230="",記入情報!$B$7,IF(IFERROR(LOOKUP(0,0/FIND(摘要・科目対応表!$A$1:$A$300,貼り付け用!B230),摘要・科目対応表!$E$1:$E$300),0)=0,"",LOOKUP(0,0/FIND(摘要・科目対応表!$A$1:$A$300,貼り付け用!B230),摘要・科目対応表!$E$1:$E$300))))&amp;""</f>
        <v/>
      </c>
      <c r="F230" t="str" cm="1">
        <f t="array" ref="F230">IF(AND(貼り付け用!C230="",貼り付け用!D230=""),"",IF(貼り付け用!C230="",記入情報!$B$8,IF(IFERROR(LOOKUP(0,0/FIND(摘要・科目対応表!$A$1:$A$300,貼り付け用!B230),摘要・科目対応表!$F$1:$F$300),0)=0,"",LOOKUP(0,0/FIND(摘要・科目対応表!$A$1:$A$300,貼り付け用!B230),摘要・科目対応表!$F$1:$F$300))))&amp;""</f>
        <v/>
      </c>
      <c r="G230" t="str" cm="1">
        <f t="array" ref="G230">IF(AND(貼り付け用!C230="",貼り付け用!D230=""),"",IF(貼り付け用!C230&lt;&gt;"",記入情報!$B$5,IF(IFERROR(LOOKUP(0,0/FIND(摘要・科目対応表!$A$1:$A$300,貼り付け用!B230),摘要・科目対応表!$G$1:$G$300),0)=0,記入情報!$B$3,LOOKUP(0,0/FIND(摘要・科目対応表!$A$1:$A$300,貼り付け用!B230),摘要・科目対応表!$G$1:$G$300))))</f>
        <v/>
      </c>
      <c r="H230" t="str" cm="1">
        <f t="array" ref="H230">IF(AND(貼り付け用!C230="",貼り付け用!D230=""),"",IF(貼り付け用!C230&lt;&gt;"",記入情報!$B$6,IF(IFERROR(LOOKUP(0,0/FIND(摘要・科目対応表!$A$1:$A$300,貼り付け用!B230),摘要・科目対応表!$H$1:$H$300),0)=0,記入情報!$B$4,LOOKUP(0,0/FIND(摘要・科目対応表!$A$1:$A$300,貼り付け用!B230),摘要・科目対応表!$H$1:$H$300))))</f>
        <v/>
      </c>
      <c r="I230" t="str" cm="1">
        <f t="array" ref="I230">IF(AND(貼り付け用!C230="",貼り付け用!D230=""),"",IF(貼り付け用!C230&lt;&gt;"",記入情報!$B$7,IF(IFERROR(LOOKUP(0,0/FIND(摘要・科目対応表!$A$1:$A$300,貼り付け用!B230),摘要・科目対応表!$I$1:$I$300),0)=0,"",LOOKUP(0,0/FIND(摘要・科目対応表!$A$1:$A$300,貼り付け用!B230),摘要・科目対応表!$I$1:$I$300))))&amp;""</f>
        <v/>
      </c>
      <c r="J230" t="str" cm="1">
        <f t="array" ref="J230">IF(AND(貼り付け用!C230="",貼り付け用!D230=""),"",IF(貼り付け用!C230&lt;&gt;"",記入情報!$B$8,IF(IFERROR(LOOKUP(0,0/FIND(摘要・科目対応表!$A$1:$A$300,貼り付け用!B230),摘要・科目対応表!$J$1:$J$300),0)=0,"",LOOKUP(0,0/FIND(摘要・科目対応表!$A$1:$A$300,貼り付け用!B230),摘要・科目対応表!$J$1:$J$300))))&amp;""</f>
        <v/>
      </c>
      <c r="K230" t="str">
        <f>IF(AND(貼り付け用!D230="",貼り付け用!C230=""),"",IF(貼り付け用!D230="",貼り付け用!C230,貼り付け用!D230))</f>
        <v/>
      </c>
      <c r="L230" t="str" cm="1">
        <f t="array" ref="L230">IF(貼り付け用!B230="","",IF(IFERROR(LOOKUP(0,0/FIND(摘要・科目対応表!$A$1:$A$300,貼り付け用!B230),摘要・科目対応表!$B$1:$B$300),0)=0,貼り付け用!B230,LOOKUP(0,0/FIND(摘要・科目対応表!$A$1:$A$300,貼り付け用!B230),摘要・科目対応表!$B$1:$B$300)))</f>
        <v/>
      </c>
      <c r="M230" t="str" cm="1">
        <f t="array" ref="M230">IF(AND(貼り付け用!C230="",貼り付け用!D230=""),"",IF(IFERROR(LOOKUP(0,0/FIND(摘要・科目対応表!$A$1:$A$300,貼り付け用!B230),摘要・科目対応表!$L$1:$L$300),0)="","",IFERROR(LOOKUP(0,0/FIND(摘要・科目対応表!$A$1:$A$300,貼り付け用!B230),摘要・科目対応表!$L$1:$L$300),"")))</f>
        <v/>
      </c>
      <c r="N230" t="str" cm="1">
        <f t="array" ref="N230">IF(AND(貼り付け用!C230="",貼り付け用!D230=""),"",IF(IFERROR(LOOKUP(0,0/FIND(摘要・科目対応表!$A$1:$A$300,貼り付け用!B230),摘要・科目対応表!$K$1:$K$300),0)=0,"",LOOKUP(0,0/FIND(摘要・科目対応表!$A$1:$A$300,貼り付け用!B230),摘要・科目対応表!$K$1:$K$300)))</f>
        <v/>
      </c>
      <c r="O230" t="str" cm="1">
        <f t="array" ref="O230">IF(AND(貼り付け用!C230="",貼り付け用!D230=""),"",IF(IFERROR(LOOKUP(0,0/FIND(摘要・科目対応表!$A$1:$A$300,貼り付け用!B230),摘要・科目対応表!$N$1:$N$300),0)=0,"",LOOKUP(0,0/FIND(摘要・科目対応表!$A$1:$A$300,貼り付け用!B230),摘要・科目対応表!$N$1:$N$300)))</f>
        <v/>
      </c>
      <c r="P230" t="str" cm="1">
        <f t="array" ref="P230">IF(AND(貼り付け用!C230="",貼り付け用!D230=""),"",IF(IFERROR(LOOKUP(0,0/FIND(摘要・科目対応表!$A$1:$A$300,貼り付け用!B230),摘要・科目対応表!$M$1:$M$300),0)=0,"",LOOKUP(0,0/FIND(摘要・科目対応表!$A$1:$A$300,貼り付け用!B230),摘要・科目対応表!$M$1:$M$300)))</f>
        <v/>
      </c>
    </row>
    <row r="231" spans="1:16">
      <c r="A231" t="str">
        <f>IF(貼り付け用!A231="","",1)</f>
        <v/>
      </c>
      <c r="B231" t="str">
        <f>IF(貼り付け用!A231="","",TEXT(貼り付け用!A231,"yyyymmdd"))</f>
        <v/>
      </c>
      <c r="C231" t="str" cm="1">
        <f t="array" ref="C231">IF(AND(貼り付け用!C231="",貼り付け用!D231=""),"",IF(貼り付け用!C231="",記入情報!$B$5,IF(IFERROR(LOOKUP(0,0/FIND(摘要・科目対応表!$A$1:$A$300,貼り付け用!B231),摘要・科目対応表!$C$1:$C$300),0)=0,記入情報!$B$1,LOOKUP(0,0/FIND(摘要・科目対応表!$A$1:$A$300,貼り付け用!B231),摘要・科目対応表!$C$1:$C$300))))</f>
        <v/>
      </c>
      <c r="D231" t="str" cm="1">
        <f t="array" ref="D231">IF(AND(貼り付け用!C231="",貼り付け用!D231=""),"",IF(貼り付け用!C231="",記入情報!$B$6,IF(IFERROR(LOOKUP(0,0/FIND(摘要・科目対応表!$A$1:$A$300,貼り付け用!B231),摘要・科目対応表!$D$1:$D$300),0)=0,記入情報!$B$2,LOOKUP(0,0/FIND(摘要・科目対応表!$A$1:$A$300,貼り付け用!B231),摘要・科目対応表!$D$1:$D$300))))</f>
        <v/>
      </c>
      <c r="E231" t="str" cm="1">
        <f t="array" ref="E231">IF(AND(貼り付け用!C231="",貼り付け用!D231=""),"",IF(貼り付け用!C231="",記入情報!$B$7,IF(IFERROR(LOOKUP(0,0/FIND(摘要・科目対応表!$A$1:$A$300,貼り付け用!B231),摘要・科目対応表!$E$1:$E$300),0)=0,"",LOOKUP(0,0/FIND(摘要・科目対応表!$A$1:$A$300,貼り付け用!B231),摘要・科目対応表!$E$1:$E$300))))&amp;""</f>
        <v/>
      </c>
      <c r="F231" t="str" cm="1">
        <f t="array" ref="F231">IF(AND(貼り付け用!C231="",貼り付け用!D231=""),"",IF(貼り付け用!C231="",記入情報!$B$8,IF(IFERROR(LOOKUP(0,0/FIND(摘要・科目対応表!$A$1:$A$300,貼り付け用!B231),摘要・科目対応表!$F$1:$F$300),0)=0,"",LOOKUP(0,0/FIND(摘要・科目対応表!$A$1:$A$300,貼り付け用!B231),摘要・科目対応表!$F$1:$F$300))))&amp;""</f>
        <v/>
      </c>
      <c r="G231" t="str" cm="1">
        <f t="array" ref="G231">IF(AND(貼り付け用!C231="",貼り付け用!D231=""),"",IF(貼り付け用!C231&lt;&gt;"",記入情報!$B$5,IF(IFERROR(LOOKUP(0,0/FIND(摘要・科目対応表!$A$1:$A$300,貼り付け用!B231),摘要・科目対応表!$G$1:$G$300),0)=0,記入情報!$B$3,LOOKUP(0,0/FIND(摘要・科目対応表!$A$1:$A$300,貼り付け用!B231),摘要・科目対応表!$G$1:$G$300))))</f>
        <v/>
      </c>
      <c r="H231" t="str" cm="1">
        <f t="array" ref="H231">IF(AND(貼り付け用!C231="",貼り付け用!D231=""),"",IF(貼り付け用!C231&lt;&gt;"",記入情報!$B$6,IF(IFERROR(LOOKUP(0,0/FIND(摘要・科目対応表!$A$1:$A$300,貼り付け用!B231),摘要・科目対応表!$H$1:$H$300),0)=0,記入情報!$B$4,LOOKUP(0,0/FIND(摘要・科目対応表!$A$1:$A$300,貼り付け用!B231),摘要・科目対応表!$H$1:$H$300))))</f>
        <v/>
      </c>
      <c r="I231" t="str" cm="1">
        <f t="array" ref="I231">IF(AND(貼り付け用!C231="",貼り付け用!D231=""),"",IF(貼り付け用!C231&lt;&gt;"",記入情報!$B$7,IF(IFERROR(LOOKUP(0,0/FIND(摘要・科目対応表!$A$1:$A$300,貼り付け用!B231),摘要・科目対応表!$I$1:$I$300),0)=0,"",LOOKUP(0,0/FIND(摘要・科目対応表!$A$1:$A$300,貼り付け用!B231),摘要・科目対応表!$I$1:$I$300))))&amp;""</f>
        <v/>
      </c>
      <c r="J231" t="str" cm="1">
        <f t="array" ref="J231">IF(AND(貼り付け用!C231="",貼り付け用!D231=""),"",IF(貼り付け用!C231&lt;&gt;"",記入情報!$B$8,IF(IFERROR(LOOKUP(0,0/FIND(摘要・科目対応表!$A$1:$A$300,貼り付け用!B231),摘要・科目対応表!$J$1:$J$300),0)=0,"",LOOKUP(0,0/FIND(摘要・科目対応表!$A$1:$A$300,貼り付け用!B231),摘要・科目対応表!$J$1:$J$300))))&amp;""</f>
        <v/>
      </c>
      <c r="K231" t="str">
        <f>IF(AND(貼り付け用!D231="",貼り付け用!C231=""),"",IF(貼り付け用!D231="",貼り付け用!C231,貼り付け用!D231))</f>
        <v/>
      </c>
      <c r="L231" t="str" cm="1">
        <f t="array" ref="L231">IF(貼り付け用!B231="","",IF(IFERROR(LOOKUP(0,0/FIND(摘要・科目対応表!$A$1:$A$300,貼り付け用!B231),摘要・科目対応表!$B$1:$B$300),0)=0,貼り付け用!B231,LOOKUP(0,0/FIND(摘要・科目対応表!$A$1:$A$300,貼り付け用!B231),摘要・科目対応表!$B$1:$B$300)))</f>
        <v/>
      </c>
      <c r="M231" t="str" cm="1">
        <f t="array" ref="M231">IF(AND(貼り付け用!C231="",貼り付け用!D231=""),"",IF(IFERROR(LOOKUP(0,0/FIND(摘要・科目対応表!$A$1:$A$300,貼り付け用!B231),摘要・科目対応表!$L$1:$L$300),0)="","",IFERROR(LOOKUP(0,0/FIND(摘要・科目対応表!$A$1:$A$300,貼り付け用!B231),摘要・科目対応表!$L$1:$L$300),"")))</f>
        <v/>
      </c>
      <c r="N231" t="str" cm="1">
        <f t="array" ref="N231">IF(AND(貼り付け用!C231="",貼り付け用!D231=""),"",IF(IFERROR(LOOKUP(0,0/FIND(摘要・科目対応表!$A$1:$A$300,貼り付け用!B231),摘要・科目対応表!$K$1:$K$300),0)=0,"",LOOKUP(0,0/FIND(摘要・科目対応表!$A$1:$A$300,貼り付け用!B231),摘要・科目対応表!$K$1:$K$300)))</f>
        <v/>
      </c>
      <c r="O231" t="str" cm="1">
        <f t="array" ref="O231">IF(AND(貼り付け用!C231="",貼り付け用!D231=""),"",IF(IFERROR(LOOKUP(0,0/FIND(摘要・科目対応表!$A$1:$A$300,貼り付け用!B231),摘要・科目対応表!$N$1:$N$300),0)=0,"",LOOKUP(0,0/FIND(摘要・科目対応表!$A$1:$A$300,貼り付け用!B231),摘要・科目対応表!$N$1:$N$300)))</f>
        <v/>
      </c>
      <c r="P231" t="str" cm="1">
        <f t="array" ref="P231">IF(AND(貼り付け用!C231="",貼り付け用!D231=""),"",IF(IFERROR(LOOKUP(0,0/FIND(摘要・科目対応表!$A$1:$A$300,貼り付け用!B231),摘要・科目対応表!$M$1:$M$300),0)=0,"",LOOKUP(0,0/FIND(摘要・科目対応表!$A$1:$A$300,貼り付け用!B231),摘要・科目対応表!$M$1:$M$300)))</f>
        <v/>
      </c>
    </row>
    <row r="232" spans="1:16">
      <c r="A232" t="str">
        <f>IF(貼り付け用!A232="","",1)</f>
        <v/>
      </c>
      <c r="B232" t="str">
        <f>IF(貼り付け用!A232="","",TEXT(貼り付け用!A232,"yyyymmdd"))</f>
        <v/>
      </c>
      <c r="C232" t="str" cm="1">
        <f t="array" ref="C232">IF(AND(貼り付け用!C232="",貼り付け用!D232=""),"",IF(貼り付け用!C232="",記入情報!$B$5,IF(IFERROR(LOOKUP(0,0/FIND(摘要・科目対応表!$A$1:$A$300,貼り付け用!B232),摘要・科目対応表!$C$1:$C$300),0)=0,記入情報!$B$1,LOOKUP(0,0/FIND(摘要・科目対応表!$A$1:$A$300,貼り付け用!B232),摘要・科目対応表!$C$1:$C$300))))</f>
        <v/>
      </c>
      <c r="D232" t="str" cm="1">
        <f t="array" ref="D232">IF(AND(貼り付け用!C232="",貼り付け用!D232=""),"",IF(貼り付け用!C232="",記入情報!$B$6,IF(IFERROR(LOOKUP(0,0/FIND(摘要・科目対応表!$A$1:$A$300,貼り付け用!B232),摘要・科目対応表!$D$1:$D$300),0)=0,記入情報!$B$2,LOOKUP(0,0/FIND(摘要・科目対応表!$A$1:$A$300,貼り付け用!B232),摘要・科目対応表!$D$1:$D$300))))</f>
        <v/>
      </c>
      <c r="E232" t="str" cm="1">
        <f t="array" ref="E232">IF(AND(貼り付け用!C232="",貼り付け用!D232=""),"",IF(貼り付け用!C232="",記入情報!$B$7,IF(IFERROR(LOOKUP(0,0/FIND(摘要・科目対応表!$A$1:$A$300,貼り付け用!B232),摘要・科目対応表!$E$1:$E$300),0)=0,"",LOOKUP(0,0/FIND(摘要・科目対応表!$A$1:$A$300,貼り付け用!B232),摘要・科目対応表!$E$1:$E$300))))&amp;""</f>
        <v/>
      </c>
      <c r="F232" t="str" cm="1">
        <f t="array" ref="F232">IF(AND(貼り付け用!C232="",貼り付け用!D232=""),"",IF(貼り付け用!C232="",記入情報!$B$8,IF(IFERROR(LOOKUP(0,0/FIND(摘要・科目対応表!$A$1:$A$300,貼り付け用!B232),摘要・科目対応表!$F$1:$F$300),0)=0,"",LOOKUP(0,0/FIND(摘要・科目対応表!$A$1:$A$300,貼り付け用!B232),摘要・科目対応表!$F$1:$F$300))))&amp;""</f>
        <v/>
      </c>
      <c r="G232" t="str" cm="1">
        <f t="array" ref="G232">IF(AND(貼り付け用!C232="",貼り付け用!D232=""),"",IF(貼り付け用!C232&lt;&gt;"",記入情報!$B$5,IF(IFERROR(LOOKUP(0,0/FIND(摘要・科目対応表!$A$1:$A$300,貼り付け用!B232),摘要・科目対応表!$G$1:$G$300),0)=0,記入情報!$B$3,LOOKUP(0,0/FIND(摘要・科目対応表!$A$1:$A$300,貼り付け用!B232),摘要・科目対応表!$G$1:$G$300))))</f>
        <v/>
      </c>
      <c r="H232" t="str" cm="1">
        <f t="array" ref="H232">IF(AND(貼り付け用!C232="",貼り付け用!D232=""),"",IF(貼り付け用!C232&lt;&gt;"",記入情報!$B$6,IF(IFERROR(LOOKUP(0,0/FIND(摘要・科目対応表!$A$1:$A$300,貼り付け用!B232),摘要・科目対応表!$H$1:$H$300),0)=0,記入情報!$B$4,LOOKUP(0,0/FIND(摘要・科目対応表!$A$1:$A$300,貼り付け用!B232),摘要・科目対応表!$H$1:$H$300))))</f>
        <v/>
      </c>
      <c r="I232" t="str" cm="1">
        <f t="array" ref="I232">IF(AND(貼り付け用!C232="",貼り付け用!D232=""),"",IF(貼り付け用!C232&lt;&gt;"",記入情報!$B$7,IF(IFERROR(LOOKUP(0,0/FIND(摘要・科目対応表!$A$1:$A$300,貼り付け用!B232),摘要・科目対応表!$I$1:$I$300),0)=0,"",LOOKUP(0,0/FIND(摘要・科目対応表!$A$1:$A$300,貼り付け用!B232),摘要・科目対応表!$I$1:$I$300))))&amp;""</f>
        <v/>
      </c>
      <c r="J232" t="str" cm="1">
        <f t="array" ref="J232">IF(AND(貼り付け用!C232="",貼り付け用!D232=""),"",IF(貼り付け用!C232&lt;&gt;"",記入情報!$B$8,IF(IFERROR(LOOKUP(0,0/FIND(摘要・科目対応表!$A$1:$A$300,貼り付け用!B232),摘要・科目対応表!$J$1:$J$300),0)=0,"",LOOKUP(0,0/FIND(摘要・科目対応表!$A$1:$A$300,貼り付け用!B232),摘要・科目対応表!$J$1:$J$300))))&amp;""</f>
        <v/>
      </c>
      <c r="K232" t="str">
        <f>IF(AND(貼り付け用!D232="",貼り付け用!C232=""),"",IF(貼り付け用!D232="",貼り付け用!C232,貼り付け用!D232))</f>
        <v/>
      </c>
      <c r="L232" t="str" cm="1">
        <f t="array" ref="L232">IF(貼り付け用!B232="","",IF(IFERROR(LOOKUP(0,0/FIND(摘要・科目対応表!$A$1:$A$300,貼り付け用!B232),摘要・科目対応表!$B$1:$B$300),0)=0,貼り付け用!B232,LOOKUP(0,0/FIND(摘要・科目対応表!$A$1:$A$300,貼り付け用!B232),摘要・科目対応表!$B$1:$B$300)))</f>
        <v/>
      </c>
      <c r="M232" t="str" cm="1">
        <f t="array" ref="M232">IF(AND(貼り付け用!C232="",貼り付け用!D232=""),"",IF(IFERROR(LOOKUP(0,0/FIND(摘要・科目対応表!$A$1:$A$300,貼り付け用!B232),摘要・科目対応表!$L$1:$L$300),0)="","",IFERROR(LOOKUP(0,0/FIND(摘要・科目対応表!$A$1:$A$300,貼り付け用!B232),摘要・科目対応表!$L$1:$L$300),"")))</f>
        <v/>
      </c>
      <c r="N232" t="str" cm="1">
        <f t="array" ref="N232">IF(AND(貼り付け用!C232="",貼り付け用!D232=""),"",IF(IFERROR(LOOKUP(0,0/FIND(摘要・科目対応表!$A$1:$A$300,貼り付け用!B232),摘要・科目対応表!$K$1:$K$300),0)=0,"",LOOKUP(0,0/FIND(摘要・科目対応表!$A$1:$A$300,貼り付け用!B232),摘要・科目対応表!$K$1:$K$300)))</f>
        <v/>
      </c>
      <c r="O232" t="str" cm="1">
        <f t="array" ref="O232">IF(AND(貼り付け用!C232="",貼り付け用!D232=""),"",IF(IFERROR(LOOKUP(0,0/FIND(摘要・科目対応表!$A$1:$A$300,貼り付け用!B232),摘要・科目対応表!$N$1:$N$300),0)=0,"",LOOKUP(0,0/FIND(摘要・科目対応表!$A$1:$A$300,貼り付け用!B232),摘要・科目対応表!$N$1:$N$300)))</f>
        <v/>
      </c>
      <c r="P232" t="str" cm="1">
        <f t="array" ref="P232">IF(AND(貼り付け用!C232="",貼り付け用!D232=""),"",IF(IFERROR(LOOKUP(0,0/FIND(摘要・科目対応表!$A$1:$A$300,貼り付け用!B232),摘要・科目対応表!$M$1:$M$300),0)=0,"",LOOKUP(0,0/FIND(摘要・科目対応表!$A$1:$A$300,貼り付け用!B232),摘要・科目対応表!$M$1:$M$300)))</f>
        <v/>
      </c>
    </row>
    <row r="233" spans="1:16">
      <c r="A233" t="str">
        <f>IF(貼り付け用!A233="","",1)</f>
        <v/>
      </c>
      <c r="B233" t="str">
        <f>IF(貼り付け用!A233="","",TEXT(貼り付け用!A233,"yyyymmdd"))</f>
        <v/>
      </c>
      <c r="C233" t="str" cm="1">
        <f t="array" ref="C233">IF(AND(貼り付け用!C233="",貼り付け用!D233=""),"",IF(貼り付け用!C233="",記入情報!$B$5,IF(IFERROR(LOOKUP(0,0/FIND(摘要・科目対応表!$A$1:$A$300,貼り付け用!B233),摘要・科目対応表!$C$1:$C$300),0)=0,記入情報!$B$1,LOOKUP(0,0/FIND(摘要・科目対応表!$A$1:$A$300,貼り付け用!B233),摘要・科目対応表!$C$1:$C$300))))</f>
        <v/>
      </c>
      <c r="D233" t="str" cm="1">
        <f t="array" ref="D233">IF(AND(貼り付け用!C233="",貼り付け用!D233=""),"",IF(貼り付け用!C233="",記入情報!$B$6,IF(IFERROR(LOOKUP(0,0/FIND(摘要・科目対応表!$A$1:$A$300,貼り付け用!B233),摘要・科目対応表!$D$1:$D$300),0)=0,記入情報!$B$2,LOOKUP(0,0/FIND(摘要・科目対応表!$A$1:$A$300,貼り付け用!B233),摘要・科目対応表!$D$1:$D$300))))</f>
        <v/>
      </c>
      <c r="E233" t="str" cm="1">
        <f t="array" ref="E233">IF(AND(貼り付け用!C233="",貼り付け用!D233=""),"",IF(貼り付け用!C233="",記入情報!$B$7,IF(IFERROR(LOOKUP(0,0/FIND(摘要・科目対応表!$A$1:$A$300,貼り付け用!B233),摘要・科目対応表!$E$1:$E$300),0)=0,"",LOOKUP(0,0/FIND(摘要・科目対応表!$A$1:$A$300,貼り付け用!B233),摘要・科目対応表!$E$1:$E$300))))&amp;""</f>
        <v/>
      </c>
      <c r="F233" t="str" cm="1">
        <f t="array" ref="F233">IF(AND(貼り付け用!C233="",貼り付け用!D233=""),"",IF(貼り付け用!C233="",記入情報!$B$8,IF(IFERROR(LOOKUP(0,0/FIND(摘要・科目対応表!$A$1:$A$300,貼り付け用!B233),摘要・科目対応表!$F$1:$F$300),0)=0,"",LOOKUP(0,0/FIND(摘要・科目対応表!$A$1:$A$300,貼り付け用!B233),摘要・科目対応表!$F$1:$F$300))))&amp;""</f>
        <v/>
      </c>
      <c r="G233" t="str" cm="1">
        <f t="array" ref="G233">IF(AND(貼り付け用!C233="",貼り付け用!D233=""),"",IF(貼り付け用!C233&lt;&gt;"",記入情報!$B$5,IF(IFERROR(LOOKUP(0,0/FIND(摘要・科目対応表!$A$1:$A$300,貼り付け用!B233),摘要・科目対応表!$G$1:$G$300),0)=0,記入情報!$B$3,LOOKUP(0,0/FIND(摘要・科目対応表!$A$1:$A$300,貼り付け用!B233),摘要・科目対応表!$G$1:$G$300))))</f>
        <v/>
      </c>
      <c r="H233" t="str" cm="1">
        <f t="array" ref="H233">IF(AND(貼り付け用!C233="",貼り付け用!D233=""),"",IF(貼り付け用!C233&lt;&gt;"",記入情報!$B$6,IF(IFERROR(LOOKUP(0,0/FIND(摘要・科目対応表!$A$1:$A$300,貼り付け用!B233),摘要・科目対応表!$H$1:$H$300),0)=0,記入情報!$B$4,LOOKUP(0,0/FIND(摘要・科目対応表!$A$1:$A$300,貼り付け用!B233),摘要・科目対応表!$H$1:$H$300))))</f>
        <v/>
      </c>
      <c r="I233" t="str" cm="1">
        <f t="array" ref="I233">IF(AND(貼り付け用!C233="",貼り付け用!D233=""),"",IF(貼り付け用!C233&lt;&gt;"",記入情報!$B$7,IF(IFERROR(LOOKUP(0,0/FIND(摘要・科目対応表!$A$1:$A$300,貼り付け用!B233),摘要・科目対応表!$I$1:$I$300),0)=0,"",LOOKUP(0,0/FIND(摘要・科目対応表!$A$1:$A$300,貼り付け用!B233),摘要・科目対応表!$I$1:$I$300))))&amp;""</f>
        <v/>
      </c>
      <c r="J233" t="str" cm="1">
        <f t="array" ref="J233">IF(AND(貼り付け用!C233="",貼り付け用!D233=""),"",IF(貼り付け用!C233&lt;&gt;"",記入情報!$B$8,IF(IFERROR(LOOKUP(0,0/FIND(摘要・科目対応表!$A$1:$A$300,貼り付け用!B233),摘要・科目対応表!$J$1:$J$300),0)=0,"",LOOKUP(0,0/FIND(摘要・科目対応表!$A$1:$A$300,貼り付け用!B233),摘要・科目対応表!$J$1:$J$300))))&amp;""</f>
        <v/>
      </c>
      <c r="K233" t="str">
        <f>IF(AND(貼り付け用!D233="",貼り付け用!C233=""),"",IF(貼り付け用!D233="",貼り付け用!C233,貼り付け用!D233))</f>
        <v/>
      </c>
      <c r="L233" t="str" cm="1">
        <f t="array" ref="L233">IF(貼り付け用!B233="","",IF(IFERROR(LOOKUP(0,0/FIND(摘要・科目対応表!$A$1:$A$300,貼り付け用!B233),摘要・科目対応表!$B$1:$B$300),0)=0,貼り付け用!B233,LOOKUP(0,0/FIND(摘要・科目対応表!$A$1:$A$300,貼り付け用!B233),摘要・科目対応表!$B$1:$B$300)))</f>
        <v/>
      </c>
      <c r="M233" t="str" cm="1">
        <f t="array" ref="M233">IF(AND(貼り付け用!C233="",貼り付け用!D233=""),"",IF(IFERROR(LOOKUP(0,0/FIND(摘要・科目対応表!$A$1:$A$300,貼り付け用!B233),摘要・科目対応表!$L$1:$L$300),0)="","",IFERROR(LOOKUP(0,0/FIND(摘要・科目対応表!$A$1:$A$300,貼り付け用!B233),摘要・科目対応表!$L$1:$L$300),"")))</f>
        <v/>
      </c>
      <c r="N233" t="str" cm="1">
        <f t="array" ref="N233">IF(AND(貼り付け用!C233="",貼り付け用!D233=""),"",IF(IFERROR(LOOKUP(0,0/FIND(摘要・科目対応表!$A$1:$A$300,貼り付け用!B233),摘要・科目対応表!$K$1:$K$300),0)=0,"",LOOKUP(0,0/FIND(摘要・科目対応表!$A$1:$A$300,貼り付け用!B233),摘要・科目対応表!$K$1:$K$300)))</f>
        <v/>
      </c>
      <c r="O233" t="str" cm="1">
        <f t="array" ref="O233">IF(AND(貼り付け用!C233="",貼り付け用!D233=""),"",IF(IFERROR(LOOKUP(0,0/FIND(摘要・科目対応表!$A$1:$A$300,貼り付け用!B233),摘要・科目対応表!$N$1:$N$300),0)=0,"",LOOKUP(0,0/FIND(摘要・科目対応表!$A$1:$A$300,貼り付け用!B233),摘要・科目対応表!$N$1:$N$300)))</f>
        <v/>
      </c>
      <c r="P233" t="str" cm="1">
        <f t="array" ref="P233">IF(AND(貼り付け用!C233="",貼り付け用!D233=""),"",IF(IFERROR(LOOKUP(0,0/FIND(摘要・科目対応表!$A$1:$A$300,貼り付け用!B233),摘要・科目対応表!$M$1:$M$300),0)=0,"",LOOKUP(0,0/FIND(摘要・科目対応表!$A$1:$A$300,貼り付け用!B233),摘要・科目対応表!$M$1:$M$300)))</f>
        <v/>
      </c>
    </row>
    <row r="234" spans="1:16">
      <c r="A234" t="str">
        <f>IF(貼り付け用!A234="","",1)</f>
        <v/>
      </c>
      <c r="B234" t="str">
        <f>IF(貼り付け用!A234="","",TEXT(貼り付け用!A234,"yyyymmdd"))</f>
        <v/>
      </c>
      <c r="C234" t="str" cm="1">
        <f t="array" ref="C234">IF(AND(貼り付け用!C234="",貼り付け用!D234=""),"",IF(貼り付け用!C234="",記入情報!$B$5,IF(IFERROR(LOOKUP(0,0/FIND(摘要・科目対応表!$A$1:$A$300,貼り付け用!B234),摘要・科目対応表!$C$1:$C$300),0)=0,記入情報!$B$1,LOOKUP(0,0/FIND(摘要・科目対応表!$A$1:$A$300,貼り付け用!B234),摘要・科目対応表!$C$1:$C$300))))</f>
        <v/>
      </c>
      <c r="D234" t="str" cm="1">
        <f t="array" ref="D234">IF(AND(貼り付け用!C234="",貼り付け用!D234=""),"",IF(貼り付け用!C234="",記入情報!$B$6,IF(IFERROR(LOOKUP(0,0/FIND(摘要・科目対応表!$A$1:$A$300,貼り付け用!B234),摘要・科目対応表!$D$1:$D$300),0)=0,記入情報!$B$2,LOOKUP(0,0/FIND(摘要・科目対応表!$A$1:$A$300,貼り付け用!B234),摘要・科目対応表!$D$1:$D$300))))</f>
        <v/>
      </c>
      <c r="E234" t="str" cm="1">
        <f t="array" ref="E234">IF(AND(貼り付け用!C234="",貼り付け用!D234=""),"",IF(貼り付け用!C234="",記入情報!$B$7,IF(IFERROR(LOOKUP(0,0/FIND(摘要・科目対応表!$A$1:$A$300,貼り付け用!B234),摘要・科目対応表!$E$1:$E$300),0)=0,"",LOOKUP(0,0/FIND(摘要・科目対応表!$A$1:$A$300,貼り付け用!B234),摘要・科目対応表!$E$1:$E$300))))&amp;""</f>
        <v/>
      </c>
      <c r="F234" t="str" cm="1">
        <f t="array" ref="F234">IF(AND(貼り付け用!C234="",貼り付け用!D234=""),"",IF(貼り付け用!C234="",記入情報!$B$8,IF(IFERROR(LOOKUP(0,0/FIND(摘要・科目対応表!$A$1:$A$300,貼り付け用!B234),摘要・科目対応表!$F$1:$F$300),0)=0,"",LOOKUP(0,0/FIND(摘要・科目対応表!$A$1:$A$300,貼り付け用!B234),摘要・科目対応表!$F$1:$F$300))))&amp;""</f>
        <v/>
      </c>
      <c r="G234" t="str" cm="1">
        <f t="array" ref="G234">IF(AND(貼り付け用!C234="",貼り付け用!D234=""),"",IF(貼り付け用!C234&lt;&gt;"",記入情報!$B$5,IF(IFERROR(LOOKUP(0,0/FIND(摘要・科目対応表!$A$1:$A$300,貼り付け用!B234),摘要・科目対応表!$G$1:$G$300),0)=0,記入情報!$B$3,LOOKUP(0,0/FIND(摘要・科目対応表!$A$1:$A$300,貼り付け用!B234),摘要・科目対応表!$G$1:$G$300))))</f>
        <v/>
      </c>
      <c r="H234" t="str" cm="1">
        <f t="array" ref="H234">IF(AND(貼り付け用!C234="",貼り付け用!D234=""),"",IF(貼り付け用!C234&lt;&gt;"",記入情報!$B$6,IF(IFERROR(LOOKUP(0,0/FIND(摘要・科目対応表!$A$1:$A$300,貼り付け用!B234),摘要・科目対応表!$H$1:$H$300),0)=0,記入情報!$B$4,LOOKUP(0,0/FIND(摘要・科目対応表!$A$1:$A$300,貼り付け用!B234),摘要・科目対応表!$H$1:$H$300))))</f>
        <v/>
      </c>
      <c r="I234" t="str" cm="1">
        <f t="array" ref="I234">IF(AND(貼り付け用!C234="",貼り付け用!D234=""),"",IF(貼り付け用!C234&lt;&gt;"",記入情報!$B$7,IF(IFERROR(LOOKUP(0,0/FIND(摘要・科目対応表!$A$1:$A$300,貼り付け用!B234),摘要・科目対応表!$I$1:$I$300),0)=0,"",LOOKUP(0,0/FIND(摘要・科目対応表!$A$1:$A$300,貼り付け用!B234),摘要・科目対応表!$I$1:$I$300))))&amp;""</f>
        <v/>
      </c>
      <c r="J234" t="str" cm="1">
        <f t="array" ref="J234">IF(AND(貼り付け用!C234="",貼り付け用!D234=""),"",IF(貼り付け用!C234&lt;&gt;"",記入情報!$B$8,IF(IFERROR(LOOKUP(0,0/FIND(摘要・科目対応表!$A$1:$A$300,貼り付け用!B234),摘要・科目対応表!$J$1:$J$300),0)=0,"",LOOKUP(0,0/FIND(摘要・科目対応表!$A$1:$A$300,貼り付け用!B234),摘要・科目対応表!$J$1:$J$300))))&amp;""</f>
        <v/>
      </c>
      <c r="K234" t="str">
        <f>IF(AND(貼り付け用!D234="",貼り付け用!C234=""),"",IF(貼り付け用!D234="",貼り付け用!C234,貼り付け用!D234))</f>
        <v/>
      </c>
      <c r="L234" t="str" cm="1">
        <f t="array" ref="L234">IF(貼り付け用!B234="","",IF(IFERROR(LOOKUP(0,0/FIND(摘要・科目対応表!$A$1:$A$300,貼り付け用!B234),摘要・科目対応表!$B$1:$B$300),0)=0,貼り付け用!B234,LOOKUP(0,0/FIND(摘要・科目対応表!$A$1:$A$300,貼り付け用!B234),摘要・科目対応表!$B$1:$B$300)))</f>
        <v/>
      </c>
      <c r="M234" t="str" cm="1">
        <f t="array" ref="M234">IF(AND(貼り付け用!C234="",貼り付け用!D234=""),"",IF(IFERROR(LOOKUP(0,0/FIND(摘要・科目対応表!$A$1:$A$300,貼り付け用!B234),摘要・科目対応表!$L$1:$L$300),0)="","",IFERROR(LOOKUP(0,0/FIND(摘要・科目対応表!$A$1:$A$300,貼り付け用!B234),摘要・科目対応表!$L$1:$L$300),"")))</f>
        <v/>
      </c>
      <c r="N234" t="str" cm="1">
        <f t="array" ref="N234">IF(AND(貼り付け用!C234="",貼り付け用!D234=""),"",IF(IFERROR(LOOKUP(0,0/FIND(摘要・科目対応表!$A$1:$A$300,貼り付け用!B234),摘要・科目対応表!$K$1:$K$300),0)=0,"",LOOKUP(0,0/FIND(摘要・科目対応表!$A$1:$A$300,貼り付け用!B234),摘要・科目対応表!$K$1:$K$300)))</f>
        <v/>
      </c>
      <c r="O234" t="str" cm="1">
        <f t="array" ref="O234">IF(AND(貼り付け用!C234="",貼り付け用!D234=""),"",IF(IFERROR(LOOKUP(0,0/FIND(摘要・科目対応表!$A$1:$A$300,貼り付け用!B234),摘要・科目対応表!$N$1:$N$300),0)=0,"",LOOKUP(0,0/FIND(摘要・科目対応表!$A$1:$A$300,貼り付け用!B234),摘要・科目対応表!$N$1:$N$300)))</f>
        <v/>
      </c>
      <c r="P234" t="str" cm="1">
        <f t="array" ref="P234">IF(AND(貼り付け用!C234="",貼り付け用!D234=""),"",IF(IFERROR(LOOKUP(0,0/FIND(摘要・科目対応表!$A$1:$A$300,貼り付け用!B234),摘要・科目対応表!$M$1:$M$300),0)=0,"",LOOKUP(0,0/FIND(摘要・科目対応表!$A$1:$A$300,貼り付け用!B234),摘要・科目対応表!$M$1:$M$300)))</f>
        <v/>
      </c>
    </row>
    <row r="235" spans="1:16">
      <c r="A235" t="str">
        <f>IF(貼り付け用!A235="","",1)</f>
        <v/>
      </c>
      <c r="B235" t="str">
        <f>IF(貼り付け用!A235="","",TEXT(貼り付け用!A235,"yyyymmdd"))</f>
        <v/>
      </c>
      <c r="C235" t="str" cm="1">
        <f t="array" ref="C235">IF(AND(貼り付け用!C235="",貼り付け用!D235=""),"",IF(貼り付け用!C235="",記入情報!$B$5,IF(IFERROR(LOOKUP(0,0/FIND(摘要・科目対応表!$A$1:$A$300,貼り付け用!B235),摘要・科目対応表!$C$1:$C$300),0)=0,記入情報!$B$1,LOOKUP(0,0/FIND(摘要・科目対応表!$A$1:$A$300,貼り付け用!B235),摘要・科目対応表!$C$1:$C$300))))</f>
        <v/>
      </c>
      <c r="D235" t="str" cm="1">
        <f t="array" ref="D235">IF(AND(貼り付け用!C235="",貼り付け用!D235=""),"",IF(貼り付け用!C235="",記入情報!$B$6,IF(IFERROR(LOOKUP(0,0/FIND(摘要・科目対応表!$A$1:$A$300,貼り付け用!B235),摘要・科目対応表!$D$1:$D$300),0)=0,記入情報!$B$2,LOOKUP(0,0/FIND(摘要・科目対応表!$A$1:$A$300,貼り付け用!B235),摘要・科目対応表!$D$1:$D$300))))</f>
        <v/>
      </c>
      <c r="E235" t="str" cm="1">
        <f t="array" ref="E235">IF(AND(貼り付け用!C235="",貼り付け用!D235=""),"",IF(貼り付け用!C235="",記入情報!$B$7,IF(IFERROR(LOOKUP(0,0/FIND(摘要・科目対応表!$A$1:$A$300,貼り付け用!B235),摘要・科目対応表!$E$1:$E$300),0)=0,"",LOOKUP(0,0/FIND(摘要・科目対応表!$A$1:$A$300,貼り付け用!B235),摘要・科目対応表!$E$1:$E$300))))&amp;""</f>
        <v/>
      </c>
      <c r="F235" t="str" cm="1">
        <f t="array" ref="F235">IF(AND(貼り付け用!C235="",貼り付け用!D235=""),"",IF(貼り付け用!C235="",記入情報!$B$8,IF(IFERROR(LOOKUP(0,0/FIND(摘要・科目対応表!$A$1:$A$300,貼り付け用!B235),摘要・科目対応表!$F$1:$F$300),0)=0,"",LOOKUP(0,0/FIND(摘要・科目対応表!$A$1:$A$300,貼り付け用!B235),摘要・科目対応表!$F$1:$F$300))))&amp;""</f>
        <v/>
      </c>
      <c r="G235" t="str" cm="1">
        <f t="array" ref="G235">IF(AND(貼り付け用!C235="",貼り付け用!D235=""),"",IF(貼り付け用!C235&lt;&gt;"",記入情報!$B$5,IF(IFERROR(LOOKUP(0,0/FIND(摘要・科目対応表!$A$1:$A$300,貼り付け用!B235),摘要・科目対応表!$G$1:$G$300),0)=0,記入情報!$B$3,LOOKUP(0,0/FIND(摘要・科目対応表!$A$1:$A$300,貼り付け用!B235),摘要・科目対応表!$G$1:$G$300))))</f>
        <v/>
      </c>
      <c r="H235" t="str" cm="1">
        <f t="array" ref="H235">IF(AND(貼り付け用!C235="",貼り付け用!D235=""),"",IF(貼り付け用!C235&lt;&gt;"",記入情報!$B$6,IF(IFERROR(LOOKUP(0,0/FIND(摘要・科目対応表!$A$1:$A$300,貼り付け用!B235),摘要・科目対応表!$H$1:$H$300),0)=0,記入情報!$B$4,LOOKUP(0,0/FIND(摘要・科目対応表!$A$1:$A$300,貼り付け用!B235),摘要・科目対応表!$H$1:$H$300))))</f>
        <v/>
      </c>
      <c r="I235" t="str" cm="1">
        <f t="array" ref="I235">IF(AND(貼り付け用!C235="",貼り付け用!D235=""),"",IF(貼り付け用!C235&lt;&gt;"",記入情報!$B$7,IF(IFERROR(LOOKUP(0,0/FIND(摘要・科目対応表!$A$1:$A$300,貼り付け用!B235),摘要・科目対応表!$I$1:$I$300),0)=0,"",LOOKUP(0,0/FIND(摘要・科目対応表!$A$1:$A$300,貼り付け用!B235),摘要・科目対応表!$I$1:$I$300))))&amp;""</f>
        <v/>
      </c>
      <c r="J235" t="str" cm="1">
        <f t="array" ref="J235">IF(AND(貼り付け用!C235="",貼り付け用!D235=""),"",IF(貼り付け用!C235&lt;&gt;"",記入情報!$B$8,IF(IFERROR(LOOKUP(0,0/FIND(摘要・科目対応表!$A$1:$A$300,貼り付け用!B235),摘要・科目対応表!$J$1:$J$300),0)=0,"",LOOKUP(0,0/FIND(摘要・科目対応表!$A$1:$A$300,貼り付け用!B235),摘要・科目対応表!$J$1:$J$300))))&amp;""</f>
        <v/>
      </c>
      <c r="K235" t="str">
        <f>IF(AND(貼り付け用!D235="",貼り付け用!C235=""),"",IF(貼り付け用!D235="",貼り付け用!C235,貼り付け用!D235))</f>
        <v/>
      </c>
      <c r="L235" t="str" cm="1">
        <f t="array" ref="L235">IF(貼り付け用!B235="","",IF(IFERROR(LOOKUP(0,0/FIND(摘要・科目対応表!$A$1:$A$300,貼り付け用!B235),摘要・科目対応表!$B$1:$B$300),0)=0,貼り付け用!B235,LOOKUP(0,0/FIND(摘要・科目対応表!$A$1:$A$300,貼り付け用!B235),摘要・科目対応表!$B$1:$B$300)))</f>
        <v/>
      </c>
      <c r="M235" t="str" cm="1">
        <f t="array" ref="M235">IF(AND(貼り付け用!C235="",貼り付け用!D235=""),"",IF(IFERROR(LOOKUP(0,0/FIND(摘要・科目対応表!$A$1:$A$300,貼り付け用!B235),摘要・科目対応表!$L$1:$L$300),0)="","",IFERROR(LOOKUP(0,0/FIND(摘要・科目対応表!$A$1:$A$300,貼り付け用!B235),摘要・科目対応表!$L$1:$L$300),"")))</f>
        <v/>
      </c>
      <c r="N235" t="str" cm="1">
        <f t="array" ref="N235">IF(AND(貼り付け用!C235="",貼り付け用!D235=""),"",IF(IFERROR(LOOKUP(0,0/FIND(摘要・科目対応表!$A$1:$A$300,貼り付け用!B235),摘要・科目対応表!$K$1:$K$300),0)=0,"",LOOKUP(0,0/FIND(摘要・科目対応表!$A$1:$A$300,貼り付け用!B235),摘要・科目対応表!$K$1:$K$300)))</f>
        <v/>
      </c>
      <c r="O235" t="str" cm="1">
        <f t="array" ref="O235">IF(AND(貼り付け用!C235="",貼り付け用!D235=""),"",IF(IFERROR(LOOKUP(0,0/FIND(摘要・科目対応表!$A$1:$A$300,貼り付け用!B235),摘要・科目対応表!$N$1:$N$300),0)=0,"",LOOKUP(0,0/FIND(摘要・科目対応表!$A$1:$A$300,貼り付け用!B235),摘要・科目対応表!$N$1:$N$300)))</f>
        <v/>
      </c>
      <c r="P235" t="str" cm="1">
        <f t="array" ref="P235">IF(AND(貼り付け用!C235="",貼り付け用!D235=""),"",IF(IFERROR(LOOKUP(0,0/FIND(摘要・科目対応表!$A$1:$A$300,貼り付け用!B235),摘要・科目対応表!$M$1:$M$300),0)=0,"",LOOKUP(0,0/FIND(摘要・科目対応表!$A$1:$A$300,貼り付け用!B235),摘要・科目対応表!$M$1:$M$300)))</f>
        <v/>
      </c>
    </row>
    <row r="236" spans="1:16">
      <c r="A236" t="str">
        <f>IF(貼り付け用!A236="","",1)</f>
        <v/>
      </c>
      <c r="B236" t="str">
        <f>IF(貼り付け用!A236="","",TEXT(貼り付け用!A236,"yyyymmdd"))</f>
        <v/>
      </c>
      <c r="C236" t="str" cm="1">
        <f t="array" ref="C236">IF(AND(貼り付け用!C236="",貼り付け用!D236=""),"",IF(貼り付け用!C236="",記入情報!$B$5,IF(IFERROR(LOOKUP(0,0/FIND(摘要・科目対応表!$A$1:$A$300,貼り付け用!B236),摘要・科目対応表!$C$1:$C$300),0)=0,記入情報!$B$1,LOOKUP(0,0/FIND(摘要・科目対応表!$A$1:$A$300,貼り付け用!B236),摘要・科目対応表!$C$1:$C$300))))</f>
        <v/>
      </c>
      <c r="D236" t="str" cm="1">
        <f t="array" ref="D236">IF(AND(貼り付け用!C236="",貼り付け用!D236=""),"",IF(貼り付け用!C236="",記入情報!$B$6,IF(IFERROR(LOOKUP(0,0/FIND(摘要・科目対応表!$A$1:$A$300,貼り付け用!B236),摘要・科目対応表!$D$1:$D$300),0)=0,記入情報!$B$2,LOOKUP(0,0/FIND(摘要・科目対応表!$A$1:$A$300,貼り付け用!B236),摘要・科目対応表!$D$1:$D$300))))</f>
        <v/>
      </c>
      <c r="E236" t="str" cm="1">
        <f t="array" ref="E236">IF(AND(貼り付け用!C236="",貼り付け用!D236=""),"",IF(貼り付け用!C236="",記入情報!$B$7,IF(IFERROR(LOOKUP(0,0/FIND(摘要・科目対応表!$A$1:$A$300,貼り付け用!B236),摘要・科目対応表!$E$1:$E$300),0)=0,"",LOOKUP(0,0/FIND(摘要・科目対応表!$A$1:$A$300,貼り付け用!B236),摘要・科目対応表!$E$1:$E$300))))&amp;""</f>
        <v/>
      </c>
      <c r="F236" t="str" cm="1">
        <f t="array" ref="F236">IF(AND(貼り付け用!C236="",貼り付け用!D236=""),"",IF(貼り付け用!C236="",記入情報!$B$8,IF(IFERROR(LOOKUP(0,0/FIND(摘要・科目対応表!$A$1:$A$300,貼り付け用!B236),摘要・科目対応表!$F$1:$F$300),0)=0,"",LOOKUP(0,0/FIND(摘要・科目対応表!$A$1:$A$300,貼り付け用!B236),摘要・科目対応表!$F$1:$F$300))))&amp;""</f>
        <v/>
      </c>
      <c r="G236" t="str" cm="1">
        <f t="array" ref="G236">IF(AND(貼り付け用!C236="",貼り付け用!D236=""),"",IF(貼り付け用!C236&lt;&gt;"",記入情報!$B$5,IF(IFERROR(LOOKUP(0,0/FIND(摘要・科目対応表!$A$1:$A$300,貼り付け用!B236),摘要・科目対応表!$G$1:$G$300),0)=0,記入情報!$B$3,LOOKUP(0,0/FIND(摘要・科目対応表!$A$1:$A$300,貼り付け用!B236),摘要・科目対応表!$G$1:$G$300))))</f>
        <v/>
      </c>
      <c r="H236" t="str" cm="1">
        <f t="array" ref="H236">IF(AND(貼り付け用!C236="",貼り付け用!D236=""),"",IF(貼り付け用!C236&lt;&gt;"",記入情報!$B$6,IF(IFERROR(LOOKUP(0,0/FIND(摘要・科目対応表!$A$1:$A$300,貼り付け用!B236),摘要・科目対応表!$H$1:$H$300),0)=0,記入情報!$B$4,LOOKUP(0,0/FIND(摘要・科目対応表!$A$1:$A$300,貼り付け用!B236),摘要・科目対応表!$H$1:$H$300))))</f>
        <v/>
      </c>
      <c r="I236" t="str" cm="1">
        <f t="array" ref="I236">IF(AND(貼り付け用!C236="",貼り付け用!D236=""),"",IF(貼り付け用!C236&lt;&gt;"",記入情報!$B$7,IF(IFERROR(LOOKUP(0,0/FIND(摘要・科目対応表!$A$1:$A$300,貼り付け用!B236),摘要・科目対応表!$I$1:$I$300),0)=0,"",LOOKUP(0,0/FIND(摘要・科目対応表!$A$1:$A$300,貼り付け用!B236),摘要・科目対応表!$I$1:$I$300))))&amp;""</f>
        <v/>
      </c>
      <c r="J236" t="str" cm="1">
        <f t="array" ref="J236">IF(AND(貼り付け用!C236="",貼り付け用!D236=""),"",IF(貼り付け用!C236&lt;&gt;"",記入情報!$B$8,IF(IFERROR(LOOKUP(0,0/FIND(摘要・科目対応表!$A$1:$A$300,貼り付け用!B236),摘要・科目対応表!$J$1:$J$300),0)=0,"",LOOKUP(0,0/FIND(摘要・科目対応表!$A$1:$A$300,貼り付け用!B236),摘要・科目対応表!$J$1:$J$300))))&amp;""</f>
        <v/>
      </c>
      <c r="K236" t="str">
        <f>IF(AND(貼り付け用!D236="",貼り付け用!C236=""),"",IF(貼り付け用!D236="",貼り付け用!C236,貼り付け用!D236))</f>
        <v/>
      </c>
      <c r="L236" t="str" cm="1">
        <f t="array" ref="L236">IF(貼り付け用!B236="","",IF(IFERROR(LOOKUP(0,0/FIND(摘要・科目対応表!$A$1:$A$300,貼り付け用!B236),摘要・科目対応表!$B$1:$B$300),0)=0,貼り付け用!B236,LOOKUP(0,0/FIND(摘要・科目対応表!$A$1:$A$300,貼り付け用!B236),摘要・科目対応表!$B$1:$B$300)))</f>
        <v/>
      </c>
      <c r="M236" t="str" cm="1">
        <f t="array" ref="M236">IF(AND(貼り付け用!C236="",貼り付け用!D236=""),"",IF(IFERROR(LOOKUP(0,0/FIND(摘要・科目対応表!$A$1:$A$300,貼り付け用!B236),摘要・科目対応表!$L$1:$L$300),0)="","",IFERROR(LOOKUP(0,0/FIND(摘要・科目対応表!$A$1:$A$300,貼り付け用!B236),摘要・科目対応表!$L$1:$L$300),"")))</f>
        <v/>
      </c>
      <c r="N236" t="str" cm="1">
        <f t="array" ref="N236">IF(AND(貼り付け用!C236="",貼り付け用!D236=""),"",IF(IFERROR(LOOKUP(0,0/FIND(摘要・科目対応表!$A$1:$A$300,貼り付け用!B236),摘要・科目対応表!$K$1:$K$300),0)=0,"",LOOKUP(0,0/FIND(摘要・科目対応表!$A$1:$A$300,貼り付け用!B236),摘要・科目対応表!$K$1:$K$300)))</f>
        <v/>
      </c>
      <c r="O236" t="str" cm="1">
        <f t="array" ref="O236">IF(AND(貼り付け用!C236="",貼り付け用!D236=""),"",IF(IFERROR(LOOKUP(0,0/FIND(摘要・科目対応表!$A$1:$A$300,貼り付け用!B236),摘要・科目対応表!$N$1:$N$300),0)=0,"",LOOKUP(0,0/FIND(摘要・科目対応表!$A$1:$A$300,貼り付け用!B236),摘要・科目対応表!$N$1:$N$300)))</f>
        <v/>
      </c>
      <c r="P236" t="str" cm="1">
        <f t="array" ref="P236">IF(AND(貼り付け用!C236="",貼り付け用!D236=""),"",IF(IFERROR(LOOKUP(0,0/FIND(摘要・科目対応表!$A$1:$A$300,貼り付け用!B236),摘要・科目対応表!$M$1:$M$300),0)=0,"",LOOKUP(0,0/FIND(摘要・科目対応表!$A$1:$A$300,貼り付け用!B236),摘要・科目対応表!$M$1:$M$300)))</f>
        <v/>
      </c>
    </row>
    <row r="237" spans="1:16">
      <c r="A237" t="str">
        <f>IF(貼り付け用!A237="","",1)</f>
        <v/>
      </c>
      <c r="B237" t="str">
        <f>IF(貼り付け用!A237="","",TEXT(貼り付け用!A237,"yyyymmdd"))</f>
        <v/>
      </c>
      <c r="C237" t="str" cm="1">
        <f t="array" ref="C237">IF(AND(貼り付け用!C237="",貼り付け用!D237=""),"",IF(貼り付け用!C237="",記入情報!$B$5,IF(IFERROR(LOOKUP(0,0/FIND(摘要・科目対応表!$A$1:$A$300,貼り付け用!B237),摘要・科目対応表!$C$1:$C$300),0)=0,記入情報!$B$1,LOOKUP(0,0/FIND(摘要・科目対応表!$A$1:$A$300,貼り付け用!B237),摘要・科目対応表!$C$1:$C$300))))</f>
        <v/>
      </c>
      <c r="D237" t="str" cm="1">
        <f t="array" ref="D237">IF(AND(貼り付け用!C237="",貼り付け用!D237=""),"",IF(貼り付け用!C237="",記入情報!$B$6,IF(IFERROR(LOOKUP(0,0/FIND(摘要・科目対応表!$A$1:$A$300,貼り付け用!B237),摘要・科目対応表!$D$1:$D$300),0)=0,記入情報!$B$2,LOOKUP(0,0/FIND(摘要・科目対応表!$A$1:$A$300,貼り付け用!B237),摘要・科目対応表!$D$1:$D$300))))</f>
        <v/>
      </c>
      <c r="E237" t="str" cm="1">
        <f t="array" ref="E237">IF(AND(貼り付け用!C237="",貼り付け用!D237=""),"",IF(貼り付け用!C237="",記入情報!$B$7,IF(IFERROR(LOOKUP(0,0/FIND(摘要・科目対応表!$A$1:$A$300,貼り付け用!B237),摘要・科目対応表!$E$1:$E$300),0)=0,"",LOOKUP(0,0/FIND(摘要・科目対応表!$A$1:$A$300,貼り付け用!B237),摘要・科目対応表!$E$1:$E$300))))&amp;""</f>
        <v/>
      </c>
      <c r="F237" t="str" cm="1">
        <f t="array" ref="F237">IF(AND(貼り付け用!C237="",貼り付け用!D237=""),"",IF(貼り付け用!C237="",記入情報!$B$8,IF(IFERROR(LOOKUP(0,0/FIND(摘要・科目対応表!$A$1:$A$300,貼り付け用!B237),摘要・科目対応表!$F$1:$F$300),0)=0,"",LOOKUP(0,0/FIND(摘要・科目対応表!$A$1:$A$300,貼り付け用!B237),摘要・科目対応表!$F$1:$F$300))))&amp;""</f>
        <v/>
      </c>
      <c r="G237" t="str" cm="1">
        <f t="array" ref="G237">IF(AND(貼り付け用!C237="",貼り付け用!D237=""),"",IF(貼り付け用!C237&lt;&gt;"",記入情報!$B$5,IF(IFERROR(LOOKUP(0,0/FIND(摘要・科目対応表!$A$1:$A$300,貼り付け用!B237),摘要・科目対応表!$G$1:$G$300),0)=0,記入情報!$B$3,LOOKUP(0,0/FIND(摘要・科目対応表!$A$1:$A$300,貼り付け用!B237),摘要・科目対応表!$G$1:$G$300))))</f>
        <v/>
      </c>
      <c r="H237" t="str" cm="1">
        <f t="array" ref="H237">IF(AND(貼り付け用!C237="",貼り付け用!D237=""),"",IF(貼り付け用!C237&lt;&gt;"",記入情報!$B$6,IF(IFERROR(LOOKUP(0,0/FIND(摘要・科目対応表!$A$1:$A$300,貼り付け用!B237),摘要・科目対応表!$H$1:$H$300),0)=0,記入情報!$B$4,LOOKUP(0,0/FIND(摘要・科目対応表!$A$1:$A$300,貼り付け用!B237),摘要・科目対応表!$H$1:$H$300))))</f>
        <v/>
      </c>
      <c r="I237" t="str" cm="1">
        <f t="array" ref="I237">IF(AND(貼り付け用!C237="",貼り付け用!D237=""),"",IF(貼り付け用!C237&lt;&gt;"",記入情報!$B$7,IF(IFERROR(LOOKUP(0,0/FIND(摘要・科目対応表!$A$1:$A$300,貼り付け用!B237),摘要・科目対応表!$I$1:$I$300),0)=0,"",LOOKUP(0,0/FIND(摘要・科目対応表!$A$1:$A$300,貼り付け用!B237),摘要・科目対応表!$I$1:$I$300))))&amp;""</f>
        <v/>
      </c>
      <c r="J237" t="str" cm="1">
        <f t="array" ref="J237">IF(AND(貼り付け用!C237="",貼り付け用!D237=""),"",IF(貼り付け用!C237&lt;&gt;"",記入情報!$B$8,IF(IFERROR(LOOKUP(0,0/FIND(摘要・科目対応表!$A$1:$A$300,貼り付け用!B237),摘要・科目対応表!$J$1:$J$300),0)=0,"",LOOKUP(0,0/FIND(摘要・科目対応表!$A$1:$A$300,貼り付け用!B237),摘要・科目対応表!$J$1:$J$300))))&amp;""</f>
        <v/>
      </c>
      <c r="K237" t="str">
        <f>IF(AND(貼り付け用!D237="",貼り付け用!C237=""),"",IF(貼り付け用!D237="",貼り付け用!C237,貼り付け用!D237))</f>
        <v/>
      </c>
      <c r="L237" t="str" cm="1">
        <f t="array" ref="L237">IF(貼り付け用!B237="","",IF(IFERROR(LOOKUP(0,0/FIND(摘要・科目対応表!$A$1:$A$300,貼り付け用!B237),摘要・科目対応表!$B$1:$B$300),0)=0,貼り付け用!B237,LOOKUP(0,0/FIND(摘要・科目対応表!$A$1:$A$300,貼り付け用!B237),摘要・科目対応表!$B$1:$B$300)))</f>
        <v/>
      </c>
      <c r="M237" t="str" cm="1">
        <f t="array" ref="M237">IF(AND(貼り付け用!C237="",貼り付け用!D237=""),"",IF(IFERROR(LOOKUP(0,0/FIND(摘要・科目対応表!$A$1:$A$300,貼り付け用!B237),摘要・科目対応表!$L$1:$L$300),0)="","",IFERROR(LOOKUP(0,0/FIND(摘要・科目対応表!$A$1:$A$300,貼り付け用!B237),摘要・科目対応表!$L$1:$L$300),"")))</f>
        <v/>
      </c>
      <c r="N237" t="str" cm="1">
        <f t="array" ref="N237">IF(AND(貼り付け用!C237="",貼り付け用!D237=""),"",IF(IFERROR(LOOKUP(0,0/FIND(摘要・科目対応表!$A$1:$A$300,貼り付け用!B237),摘要・科目対応表!$K$1:$K$300),0)=0,"",LOOKUP(0,0/FIND(摘要・科目対応表!$A$1:$A$300,貼り付け用!B237),摘要・科目対応表!$K$1:$K$300)))</f>
        <v/>
      </c>
      <c r="O237" t="str" cm="1">
        <f t="array" ref="O237">IF(AND(貼り付け用!C237="",貼り付け用!D237=""),"",IF(IFERROR(LOOKUP(0,0/FIND(摘要・科目対応表!$A$1:$A$300,貼り付け用!B237),摘要・科目対応表!$N$1:$N$300),0)=0,"",LOOKUP(0,0/FIND(摘要・科目対応表!$A$1:$A$300,貼り付け用!B237),摘要・科目対応表!$N$1:$N$300)))</f>
        <v/>
      </c>
      <c r="P237" t="str" cm="1">
        <f t="array" ref="P237">IF(AND(貼り付け用!C237="",貼り付け用!D237=""),"",IF(IFERROR(LOOKUP(0,0/FIND(摘要・科目対応表!$A$1:$A$300,貼り付け用!B237),摘要・科目対応表!$M$1:$M$300),0)=0,"",LOOKUP(0,0/FIND(摘要・科目対応表!$A$1:$A$300,貼り付け用!B237),摘要・科目対応表!$M$1:$M$300)))</f>
        <v/>
      </c>
    </row>
    <row r="238" spans="1:16">
      <c r="A238" t="str">
        <f>IF(貼り付け用!A238="","",1)</f>
        <v/>
      </c>
      <c r="B238" t="str">
        <f>IF(貼り付け用!A238="","",TEXT(貼り付け用!A238,"yyyymmdd"))</f>
        <v/>
      </c>
      <c r="C238" t="str" cm="1">
        <f t="array" ref="C238">IF(AND(貼り付け用!C238="",貼り付け用!D238=""),"",IF(貼り付け用!C238="",記入情報!$B$5,IF(IFERROR(LOOKUP(0,0/FIND(摘要・科目対応表!$A$1:$A$300,貼り付け用!B238),摘要・科目対応表!$C$1:$C$300),0)=0,記入情報!$B$1,LOOKUP(0,0/FIND(摘要・科目対応表!$A$1:$A$300,貼り付け用!B238),摘要・科目対応表!$C$1:$C$300))))</f>
        <v/>
      </c>
      <c r="D238" t="str" cm="1">
        <f t="array" ref="D238">IF(AND(貼り付け用!C238="",貼り付け用!D238=""),"",IF(貼り付け用!C238="",記入情報!$B$6,IF(IFERROR(LOOKUP(0,0/FIND(摘要・科目対応表!$A$1:$A$300,貼り付け用!B238),摘要・科目対応表!$D$1:$D$300),0)=0,記入情報!$B$2,LOOKUP(0,0/FIND(摘要・科目対応表!$A$1:$A$300,貼り付け用!B238),摘要・科目対応表!$D$1:$D$300))))</f>
        <v/>
      </c>
      <c r="E238" t="str" cm="1">
        <f t="array" ref="E238">IF(AND(貼り付け用!C238="",貼り付け用!D238=""),"",IF(貼り付け用!C238="",記入情報!$B$7,IF(IFERROR(LOOKUP(0,0/FIND(摘要・科目対応表!$A$1:$A$300,貼り付け用!B238),摘要・科目対応表!$E$1:$E$300),0)=0,"",LOOKUP(0,0/FIND(摘要・科目対応表!$A$1:$A$300,貼り付け用!B238),摘要・科目対応表!$E$1:$E$300))))&amp;""</f>
        <v/>
      </c>
      <c r="F238" t="str" cm="1">
        <f t="array" ref="F238">IF(AND(貼り付け用!C238="",貼り付け用!D238=""),"",IF(貼り付け用!C238="",記入情報!$B$8,IF(IFERROR(LOOKUP(0,0/FIND(摘要・科目対応表!$A$1:$A$300,貼り付け用!B238),摘要・科目対応表!$F$1:$F$300),0)=0,"",LOOKUP(0,0/FIND(摘要・科目対応表!$A$1:$A$300,貼り付け用!B238),摘要・科目対応表!$F$1:$F$300))))&amp;""</f>
        <v/>
      </c>
      <c r="G238" t="str" cm="1">
        <f t="array" ref="G238">IF(AND(貼り付け用!C238="",貼り付け用!D238=""),"",IF(貼り付け用!C238&lt;&gt;"",記入情報!$B$5,IF(IFERROR(LOOKUP(0,0/FIND(摘要・科目対応表!$A$1:$A$300,貼り付け用!B238),摘要・科目対応表!$G$1:$G$300),0)=0,記入情報!$B$3,LOOKUP(0,0/FIND(摘要・科目対応表!$A$1:$A$300,貼り付け用!B238),摘要・科目対応表!$G$1:$G$300))))</f>
        <v/>
      </c>
      <c r="H238" t="str" cm="1">
        <f t="array" ref="H238">IF(AND(貼り付け用!C238="",貼り付け用!D238=""),"",IF(貼り付け用!C238&lt;&gt;"",記入情報!$B$6,IF(IFERROR(LOOKUP(0,0/FIND(摘要・科目対応表!$A$1:$A$300,貼り付け用!B238),摘要・科目対応表!$H$1:$H$300),0)=0,記入情報!$B$4,LOOKUP(0,0/FIND(摘要・科目対応表!$A$1:$A$300,貼り付け用!B238),摘要・科目対応表!$H$1:$H$300))))</f>
        <v/>
      </c>
      <c r="I238" t="str" cm="1">
        <f t="array" ref="I238">IF(AND(貼り付け用!C238="",貼り付け用!D238=""),"",IF(貼り付け用!C238&lt;&gt;"",記入情報!$B$7,IF(IFERROR(LOOKUP(0,0/FIND(摘要・科目対応表!$A$1:$A$300,貼り付け用!B238),摘要・科目対応表!$I$1:$I$300),0)=0,"",LOOKUP(0,0/FIND(摘要・科目対応表!$A$1:$A$300,貼り付け用!B238),摘要・科目対応表!$I$1:$I$300))))&amp;""</f>
        <v/>
      </c>
      <c r="J238" t="str" cm="1">
        <f t="array" ref="J238">IF(AND(貼り付け用!C238="",貼り付け用!D238=""),"",IF(貼り付け用!C238&lt;&gt;"",記入情報!$B$8,IF(IFERROR(LOOKUP(0,0/FIND(摘要・科目対応表!$A$1:$A$300,貼り付け用!B238),摘要・科目対応表!$J$1:$J$300),0)=0,"",LOOKUP(0,0/FIND(摘要・科目対応表!$A$1:$A$300,貼り付け用!B238),摘要・科目対応表!$J$1:$J$300))))&amp;""</f>
        <v/>
      </c>
      <c r="K238" t="str">
        <f>IF(AND(貼り付け用!D238="",貼り付け用!C238=""),"",IF(貼り付け用!D238="",貼り付け用!C238,貼り付け用!D238))</f>
        <v/>
      </c>
      <c r="L238" t="str" cm="1">
        <f t="array" ref="L238">IF(貼り付け用!B238="","",IF(IFERROR(LOOKUP(0,0/FIND(摘要・科目対応表!$A$1:$A$300,貼り付け用!B238),摘要・科目対応表!$B$1:$B$300),0)=0,貼り付け用!B238,LOOKUP(0,0/FIND(摘要・科目対応表!$A$1:$A$300,貼り付け用!B238),摘要・科目対応表!$B$1:$B$300)))</f>
        <v/>
      </c>
      <c r="M238" t="str" cm="1">
        <f t="array" ref="M238">IF(AND(貼り付け用!C238="",貼り付け用!D238=""),"",IF(IFERROR(LOOKUP(0,0/FIND(摘要・科目対応表!$A$1:$A$300,貼り付け用!B238),摘要・科目対応表!$L$1:$L$300),0)="","",IFERROR(LOOKUP(0,0/FIND(摘要・科目対応表!$A$1:$A$300,貼り付け用!B238),摘要・科目対応表!$L$1:$L$300),"")))</f>
        <v/>
      </c>
      <c r="N238" t="str" cm="1">
        <f t="array" ref="N238">IF(AND(貼り付け用!C238="",貼り付け用!D238=""),"",IF(IFERROR(LOOKUP(0,0/FIND(摘要・科目対応表!$A$1:$A$300,貼り付け用!B238),摘要・科目対応表!$K$1:$K$300),0)=0,"",LOOKUP(0,0/FIND(摘要・科目対応表!$A$1:$A$300,貼り付け用!B238),摘要・科目対応表!$K$1:$K$300)))</f>
        <v/>
      </c>
      <c r="O238" t="str" cm="1">
        <f t="array" ref="O238">IF(AND(貼り付け用!C238="",貼り付け用!D238=""),"",IF(IFERROR(LOOKUP(0,0/FIND(摘要・科目対応表!$A$1:$A$300,貼り付け用!B238),摘要・科目対応表!$N$1:$N$300),0)=0,"",LOOKUP(0,0/FIND(摘要・科目対応表!$A$1:$A$300,貼り付け用!B238),摘要・科目対応表!$N$1:$N$300)))</f>
        <v/>
      </c>
      <c r="P238" t="str" cm="1">
        <f t="array" ref="P238">IF(AND(貼り付け用!C238="",貼り付け用!D238=""),"",IF(IFERROR(LOOKUP(0,0/FIND(摘要・科目対応表!$A$1:$A$300,貼り付け用!B238),摘要・科目対応表!$M$1:$M$300),0)=0,"",LOOKUP(0,0/FIND(摘要・科目対応表!$A$1:$A$300,貼り付け用!B238),摘要・科目対応表!$M$1:$M$300)))</f>
        <v/>
      </c>
    </row>
    <row r="239" spans="1:16">
      <c r="A239" t="str">
        <f>IF(貼り付け用!A239="","",1)</f>
        <v/>
      </c>
      <c r="B239" t="str">
        <f>IF(貼り付け用!A239="","",TEXT(貼り付け用!A239,"yyyymmdd"))</f>
        <v/>
      </c>
      <c r="C239" t="str" cm="1">
        <f t="array" ref="C239">IF(AND(貼り付け用!C239="",貼り付け用!D239=""),"",IF(貼り付け用!C239="",記入情報!$B$5,IF(IFERROR(LOOKUP(0,0/FIND(摘要・科目対応表!$A$1:$A$300,貼り付け用!B239),摘要・科目対応表!$C$1:$C$300),0)=0,記入情報!$B$1,LOOKUP(0,0/FIND(摘要・科目対応表!$A$1:$A$300,貼り付け用!B239),摘要・科目対応表!$C$1:$C$300))))</f>
        <v/>
      </c>
      <c r="D239" t="str" cm="1">
        <f t="array" ref="D239">IF(AND(貼り付け用!C239="",貼り付け用!D239=""),"",IF(貼り付け用!C239="",記入情報!$B$6,IF(IFERROR(LOOKUP(0,0/FIND(摘要・科目対応表!$A$1:$A$300,貼り付け用!B239),摘要・科目対応表!$D$1:$D$300),0)=0,記入情報!$B$2,LOOKUP(0,0/FIND(摘要・科目対応表!$A$1:$A$300,貼り付け用!B239),摘要・科目対応表!$D$1:$D$300))))</f>
        <v/>
      </c>
      <c r="E239" t="str" cm="1">
        <f t="array" ref="E239">IF(AND(貼り付け用!C239="",貼り付け用!D239=""),"",IF(貼り付け用!C239="",記入情報!$B$7,IF(IFERROR(LOOKUP(0,0/FIND(摘要・科目対応表!$A$1:$A$300,貼り付け用!B239),摘要・科目対応表!$E$1:$E$300),0)=0,"",LOOKUP(0,0/FIND(摘要・科目対応表!$A$1:$A$300,貼り付け用!B239),摘要・科目対応表!$E$1:$E$300))))&amp;""</f>
        <v/>
      </c>
      <c r="F239" t="str" cm="1">
        <f t="array" ref="F239">IF(AND(貼り付け用!C239="",貼り付け用!D239=""),"",IF(貼り付け用!C239="",記入情報!$B$8,IF(IFERROR(LOOKUP(0,0/FIND(摘要・科目対応表!$A$1:$A$300,貼り付け用!B239),摘要・科目対応表!$F$1:$F$300),0)=0,"",LOOKUP(0,0/FIND(摘要・科目対応表!$A$1:$A$300,貼り付け用!B239),摘要・科目対応表!$F$1:$F$300))))&amp;""</f>
        <v/>
      </c>
      <c r="G239" t="str" cm="1">
        <f t="array" ref="G239">IF(AND(貼り付け用!C239="",貼り付け用!D239=""),"",IF(貼り付け用!C239&lt;&gt;"",記入情報!$B$5,IF(IFERROR(LOOKUP(0,0/FIND(摘要・科目対応表!$A$1:$A$300,貼り付け用!B239),摘要・科目対応表!$G$1:$G$300),0)=0,記入情報!$B$3,LOOKUP(0,0/FIND(摘要・科目対応表!$A$1:$A$300,貼り付け用!B239),摘要・科目対応表!$G$1:$G$300))))</f>
        <v/>
      </c>
      <c r="H239" t="str" cm="1">
        <f t="array" ref="H239">IF(AND(貼り付け用!C239="",貼り付け用!D239=""),"",IF(貼り付け用!C239&lt;&gt;"",記入情報!$B$6,IF(IFERROR(LOOKUP(0,0/FIND(摘要・科目対応表!$A$1:$A$300,貼り付け用!B239),摘要・科目対応表!$H$1:$H$300),0)=0,記入情報!$B$4,LOOKUP(0,0/FIND(摘要・科目対応表!$A$1:$A$300,貼り付け用!B239),摘要・科目対応表!$H$1:$H$300))))</f>
        <v/>
      </c>
      <c r="I239" t="str" cm="1">
        <f t="array" ref="I239">IF(AND(貼り付け用!C239="",貼り付け用!D239=""),"",IF(貼り付け用!C239&lt;&gt;"",記入情報!$B$7,IF(IFERROR(LOOKUP(0,0/FIND(摘要・科目対応表!$A$1:$A$300,貼り付け用!B239),摘要・科目対応表!$I$1:$I$300),0)=0,"",LOOKUP(0,0/FIND(摘要・科目対応表!$A$1:$A$300,貼り付け用!B239),摘要・科目対応表!$I$1:$I$300))))&amp;""</f>
        <v/>
      </c>
      <c r="J239" t="str" cm="1">
        <f t="array" ref="J239">IF(AND(貼り付け用!C239="",貼り付け用!D239=""),"",IF(貼り付け用!C239&lt;&gt;"",記入情報!$B$8,IF(IFERROR(LOOKUP(0,0/FIND(摘要・科目対応表!$A$1:$A$300,貼り付け用!B239),摘要・科目対応表!$J$1:$J$300),0)=0,"",LOOKUP(0,0/FIND(摘要・科目対応表!$A$1:$A$300,貼り付け用!B239),摘要・科目対応表!$J$1:$J$300))))&amp;""</f>
        <v/>
      </c>
      <c r="K239" t="str">
        <f>IF(AND(貼り付け用!D239="",貼り付け用!C239=""),"",IF(貼り付け用!D239="",貼り付け用!C239,貼り付け用!D239))</f>
        <v/>
      </c>
      <c r="L239" t="str" cm="1">
        <f t="array" ref="L239">IF(貼り付け用!B239="","",IF(IFERROR(LOOKUP(0,0/FIND(摘要・科目対応表!$A$1:$A$300,貼り付け用!B239),摘要・科目対応表!$B$1:$B$300),0)=0,貼り付け用!B239,LOOKUP(0,0/FIND(摘要・科目対応表!$A$1:$A$300,貼り付け用!B239),摘要・科目対応表!$B$1:$B$300)))</f>
        <v/>
      </c>
      <c r="M239" t="str" cm="1">
        <f t="array" ref="M239">IF(AND(貼り付け用!C239="",貼り付け用!D239=""),"",IF(IFERROR(LOOKUP(0,0/FIND(摘要・科目対応表!$A$1:$A$300,貼り付け用!B239),摘要・科目対応表!$L$1:$L$300),0)="","",IFERROR(LOOKUP(0,0/FIND(摘要・科目対応表!$A$1:$A$300,貼り付け用!B239),摘要・科目対応表!$L$1:$L$300),"")))</f>
        <v/>
      </c>
      <c r="N239" t="str" cm="1">
        <f t="array" ref="N239">IF(AND(貼り付け用!C239="",貼り付け用!D239=""),"",IF(IFERROR(LOOKUP(0,0/FIND(摘要・科目対応表!$A$1:$A$300,貼り付け用!B239),摘要・科目対応表!$K$1:$K$300),0)=0,"",LOOKUP(0,0/FIND(摘要・科目対応表!$A$1:$A$300,貼り付け用!B239),摘要・科目対応表!$K$1:$K$300)))</f>
        <v/>
      </c>
      <c r="O239" t="str" cm="1">
        <f t="array" ref="O239">IF(AND(貼り付け用!C239="",貼り付け用!D239=""),"",IF(IFERROR(LOOKUP(0,0/FIND(摘要・科目対応表!$A$1:$A$300,貼り付け用!B239),摘要・科目対応表!$N$1:$N$300),0)=0,"",LOOKUP(0,0/FIND(摘要・科目対応表!$A$1:$A$300,貼り付け用!B239),摘要・科目対応表!$N$1:$N$300)))</f>
        <v/>
      </c>
      <c r="P239" t="str" cm="1">
        <f t="array" ref="P239">IF(AND(貼り付け用!C239="",貼り付け用!D239=""),"",IF(IFERROR(LOOKUP(0,0/FIND(摘要・科目対応表!$A$1:$A$300,貼り付け用!B239),摘要・科目対応表!$M$1:$M$300),0)=0,"",LOOKUP(0,0/FIND(摘要・科目対応表!$A$1:$A$300,貼り付け用!B239),摘要・科目対応表!$M$1:$M$300)))</f>
        <v/>
      </c>
    </row>
    <row r="240" spans="1:16">
      <c r="A240" t="str">
        <f>IF(貼り付け用!A240="","",1)</f>
        <v/>
      </c>
      <c r="B240" t="str">
        <f>IF(貼り付け用!A240="","",TEXT(貼り付け用!A240,"yyyymmdd"))</f>
        <v/>
      </c>
      <c r="C240" t="str" cm="1">
        <f t="array" ref="C240">IF(AND(貼り付け用!C240="",貼り付け用!D240=""),"",IF(貼り付け用!C240="",記入情報!$B$5,IF(IFERROR(LOOKUP(0,0/FIND(摘要・科目対応表!$A$1:$A$300,貼り付け用!B240),摘要・科目対応表!$C$1:$C$300),0)=0,記入情報!$B$1,LOOKUP(0,0/FIND(摘要・科目対応表!$A$1:$A$300,貼り付け用!B240),摘要・科目対応表!$C$1:$C$300))))</f>
        <v/>
      </c>
      <c r="D240" t="str" cm="1">
        <f t="array" ref="D240">IF(AND(貼り付け用!C240="",貼り付け用!D240=""),"",IF(貼り付け用!C240="",記入情報!$B$6,IF(IFERROR(LOOKUP(0,0/FIND(摘要・科目対応表!$A$1:$A$300,貼り付け用!B240),摘要・科目対応表!$D$1:$D$300),0)=0,記入情報!$B$2,LOOKUP(0,0/FIND(摘要・科目対応表!$A$1:$A$300,貼り付け用!B240),摘要・科目対応表!$D$1:$D$300))))</f>
        <v/>
      </c>
      <c r="E240" t="str" cm="1">
        <f t="array" ref="E240">IF(AND(貼り付け用!C240="",貼り付け用!D240=""),"",IF(貼り付け用!C240="",記入情報!$B$7,IF(IFERROR(LOOKUP(0,0/FIND(摘要・科目対応表!$A$1:$A$300,貼り付け用!B240),摘要・科目対応表!$E$1:$E$300),0)=0,"",LOOKUP(0,0/FIND(摘要・科目対応表!$A$1:$A$300,貼り付け用!B240),摘要・科目対応表!$E$1:$E$300))))&amp;""</f>
        <v/>
      </c>
      <c r="F240" t="str" cm="1">
        <f t="array" ref="F240">IF(AND(貼り付け用!C240="",貼り付け用!D240=""),"",IF(貼り付け用!C240="",記入情報!$B$8,IF(IFERROR(LOOKUP(0,0/FIND(摘要・科目対応表!$A$1:$A$300,貼り付け用!B240),摘要・科目対応表!$F$1:$F$300),0)=0,"",LOOKUP(0,0/FIND(摘要・科目対応表!$A$1:$A$300,貼り付け用!B240),摘要・科目対応表!$F$1:$F$300))))&amp;""</f>
        <v/>
      </c>
      <c r="G240" t="str" cm="1">
        <f t="array" ref="G240">IF(AND(貼り付け用!C240="",貼り付け用!D240=""),"",IF(貼り付け用!C240&lt;&gt;"",記入情報!$B$5,IF(IFERROR(LOOKUP(0,0/FIND(摘要・科目対応表!$A$1:$A$300,貼り付け用!B240),摘要・科目対応表!$G$1:$G$300),0)=0,記入情報!$B$3,LOOKUP(0,0/FIND(摘要・科目対応表!$A$1:$A$300,貼り付け用!B240),摘要・科目対応表!$G$1:$G$300))))</f>
        <v/>
      </c>
      <c r="H240" t="str" cm="1">
        <f t="array" ref="H240">IF(AND(貼り付け用!C240="",貼り付け用!D240=""),"",IF(貼り付け用!C240&lt;&gt;"",記入情報!$B$6,IF(IFERROR(LOOKUP(0,0/FIND(摘要・科目対応表!$A$1:$A$300,貼り付け用!B240),摘要・科目対応表!$H$1:$H$300),0)=0,記入情報!$B$4,LOOKUP(0,0/FIND(摘要・科目対応表!$A$1:$A$300,貼り付け用!B240),摘要・科目対応表!$H$1:$H$300))))</f>
        <v/>
      </c>
      <c r="I240" t="str" cm="1">
        <f t="array" ref="I240">IF(AND(貼り付け用!C240="",貼り付け用!D240=""),"",IF(貼り付け用!C240&lt;&gt;"",記入情報!$B$7,IF(IFERROR(LOOKUP(0,0/FIND(摘要・科目対応表!$A$1:$A$300,貼り付け用!B240),摘要・科目対応表!$I$1:$I$300),0)=0,"",LOOKUP(0,0/FIND(摘要・科目対応表!$A$1:$A$300,貼り付け用!B240),摘要・科目対応表!$I$1:$I$300))))&amp;""</f>
        <v/>
      </c>
      <c r="J240" t="str" cm="1">
        <f t="array" ref="J240">IF(AND(貼り付け用!C240="",貼り付け用!D240=""),"",IF(貼り付け用!C240&lt;&gt;"",記入情報!$B$8,IF(IFERROR(LOOKUP(0,0/FIND(摘要・科目対応表!$A$1:$A$300,貼り付け用!B240),摘要・科目対応表!$J$1:$J$300),0)=0,"",LOOKUP(0,0/FIND(摘要・科目対応表!$A$1:$A$300,貼り付け用!B240),摘要・科目対応表!$J$1:$J$300))))&amp;""</f>
        <v/>
      </c>
      <c r="K240" t="str">
        <f>IF(AND(貼り付け用!D240="",貼り付け用!C240=""),"",IF(貼り付け用!D240="",貼り付け用!C240,貼り付け用!D240))</f>
        <v/>
      </c>
      <c r="L240" t="str" cm="1">
        <f t="array" ref="L240">IF(貼り付け用!B240="","",IF(IFERROR(LOOKUP(0,0/FIND(摘要・科目対応表!$A$1:$A$300,貼り付け用!B240),摘要・科目対応表!$B$1:$B$300),0)=0,貼り付け用!B240,LOOKUP(0,0/FIND(摘要・科目対応表!$A$1:$A$300,貼り付け用!B240),摘要・科目対応表!$B$1:$B$300)))</f>
        <v/>
      </c>
      <c r="M240" t="str" cm="1">
        <f t="array" ref="M240">IF(AND(貼り付け用!C240="",貼り付け用!D240=""),"",IF(IFERROR(LOOKUP(0,0/FIND(摘要・科目対応表!$A$1:$A$300,貼り付け用!B240),摘要・科目対応表!$L$1:$L$300),0)="","",IFERROR(LOOKUP(0,0/FIND(摘要・科目対応表!$A$1:$A$300,貼り付け用!B240),摘要・科目対応表!$L$1:$L$300),"")))</f>
        <v/>
      </c>
      <c r="N240" t="str" cm="1">
        <f t="array" ref="N240">IF(AND(貼り付け用!C240="",貼り付け用!D240=""),"",IF(IFERROR(LOOKUP(0,0/FIND(摘要・科目対応表!$A$1:$A$300,貼り付け用!B240),摘要・科目対応表!$K$1:$K$300),0)=0,"",LOOKUP(0,0/FIND(摘要・科目対応表!$A$1:$A$300,貼り付け用!B240),摘要・科目対応表!$K$1:$K$300)))</f>
        <v/>
      </c>
      <c r="O240" t="str" cm="1">
        <f t="array" ref="O240">IF(AND(貼り付け用!C240="",貼り付け用!D240=""),"",IF(IFERROR(LOOKUP(0,0/FIND(摘要・科目対応表!$A$1:$A$300,貼り付け用!B240),摘要・科目対応表!$N$1:$N$300),0)=0,"",LOOKUP(0,0/FIND(摘要・科目対応表!$A$1:$A$300,貼り付け用!B240),摘要・科目対応表!$N$1:$N$300)))</f>
        <v/>
      </c>
      <c r="P240" t="str" cm="1">
        <f t="array" ref="P240">IF(AND(貼り付け用!C240="",貼り付け用!D240=""),"",IF(IFERROR(LOOKUP(0,0/FIND(摘要・科目対応表!$A$1:$A$300,貼り付け用!B240),摘要・科目対応表!$M$1:$M$300),0)=0,"",LOOKUP(0,0/FIND(摘要・科目対応表!$A$1:$A$300,貼り付け用!B240),摘要・科目対応表!$M$1:$M$300)))</f>
        <v/>
      </c>
    </row>
    <row r="241" spans="1:16">
      <c r="A241" t="str">
        <f>IF(貼り付け用!A241="","",1)</f>
        <v/>
      </c>
      <c r="B241" t="str">
        <f>IF(貼り付け用!A241="","",TEXT(貼り付け用!A241,"yyyymmdd"))</f>
        <v/>
      </c>
      <c r="C241" t="str" cm="1">
        <f t="array" ref="C241">IF(AND(貼り付け用!C241="",貼り付け用!D241=""),"",IF(貼り付け用!C241="",記入情報!$B$5,IF(IFERROR(LOOKUP(0,0/FIND(摘要・科目対応表!$A$1:$A$300,貼り付け用!B241),摘要・科目対応表!$C$1:$C$300),0)=0,記入情報!$B$1,LOOKUP(0,0/FIND(摘要・科目対応表!$A$1:$A$300,貼り付け用!B241),摘要・科目対応表!$C$1:$C$300))))</f>
        <v/>
      </c>
      <c r="D241" t="str" cm="1">
        <f t="array" ref="D241">IF(AND(貼り付け用!C241="",貼り付け用!D241=""),"",IF(貼り付け用!C241="",記入情報!$B$6,IF(IFERROR(LOOKUP(0,0/FIND(摘要・科目対応表!$A$1:$A$300,貼り付け用!B241),摘要・科目対応表!$D$1:$D$300),0)=0,記入情報!$B$2,LOOKUP(0,0/FIND(摘要・科目対応表!$A$1:$A$300,貼り付け用!B241),摘要・科目対応表!$D$1:$D$300))))</f>
        <v/>
      </c>
      <c r="E241" t="str" cm="1">
        <f t="array" ref="E241">IF(AND(貼り付け用!C241="",貼り付け用!D241=""),"",IF(貼り付け用!C241="",記入情報!$B$7,IF(IFERROR(LOOKUP(0,0/FIND(摘要・科目対応表!$A$1:$A$300,貼り付け用!B241),摘要・科目対応表!$E$1:$E$300),0)=0,"",LOOKUP(0,0/FIND(摘要・科目対応表!$A$1:$A$300,貼り付け用!B241),摘要・科目対応表!$E$1:$E$300))))&amp;""</f>
        <v/>
      </c>
      <c r="F241" t="str" cm="1">
        <f t="array" ref="F241">IF(AND(貼り付け用!C241="",貼り付け用!D241=""),"",IF(貼り付け用!C241="",記入情報!$B$8,IF(IFERROR(LOOKUP(0,0/FIND(摘要・科目対応表!$A$1:$A$300,貼り付け用!B241),摘要・科目対応表!$F$1:$F$300),0)=0,"",LOOKUP(0,0/FIND(摘要・科目対応表!$A$1:$A$300,貼り付け用!B241),摘要・科目対応表!$F$1:$F$300))))&amp;""</f>
        <v/>
      </c>
      <c r="G241" t="str" cm="1">
        <f t="array" ref="G241">IF(AND(貼り付け用!C241="",貼り付け用!D241=""),"",IF(貼り付け用!C241&lt;&gt;"",記入情報!$B$5,IF(IFERROR(LOOKUP(0,0/FIND(摘要・科目対応表!$A$1:$A$300,貼り付け用!B241),摘要・科目対応表!$G$1:$G$300),0)=0,記入情報!$B$3,LOOKUP(0,0/FIND(摘要・科目対応表!$A$1:$A$300,貼り付け用!B241),摘要・科目対応表!$G$1:$G$300))))</f>
        <v/>
      </c>
      <c r="H241" t="str" cm="1">
        <f t="array" ref="H241">IF(AND(貼り付け用!C241="",貼り付け用!D241=""),"",IF(貼り付け用!C241&lt;&gt;"",記入情報!$B$6,IF(IFERROR(LOOKUP(0,0/FIND(摘要・科目対応表!$A$1:$A$300,貼り付け用!B241),摘要・科目対応表!$H$1:$H$300),0)=0,記入情報!$B$4,LOOKUP(0,0/FIND(摘要・科目対応表!$A$1:$A$300,貼り付け用!B241),摘要・科目対応表!$H$1:$H$300))))</f>
        <v/>
      </c>
      <c r="I241" t="str" cm="1">
        <f t="array" ref="I241">IF(AND(貼り付け用!C241="",貼り付け用!D241=""),"",IF(貼り付け用!C241&lt;&gt;"",記入情報!$B$7,IF(IFERROR(LOOKUP(0,0/FIND(摘要・科目対応表!$A$1:$A$300,貼り付け用!B241),摘要・科目対応表!$I$1:$I$300),0)=0,"",LOOKUP(0,0/FIND(摘要・科目対応表!$A$1:$A$300,貼り付け用!B241),摘要・科目対応表!$I$1:$I$300))))&amp;""</f>
        <v/>
      </c>
      <c r="J241" t="str" cm="1">
        <f t="array" ref="J241">IF(AND(貼り付け用!C241="",貼り付け用!D241=""),"",IF(貼り付け用!C241&lt;&gt;"",記入情報!$B$8,IF(IFERROR(LOOKUP(0,0/FIND(摘要・科目対応表!$A$1:$A$300,貼り付け用!B241),摘要・科目対応表!$J$1:$J$300),0)=0,"",LOOKUP(0,0/FIND(摘要・科目対応表!$A$1:$A$300,貼り付け用!B241),摘要・科目対応表!$J$1:$J$300))))&amp;""</f>
        <v/>
      </c>
      <c r="K241" t="str">
        <f>IF(AND(貼り付け用!D241="",貼り付け用!C241=""),"",IF(貼り付け用!D241="",貼り付け用!C241,貼り付け用!D241))</f>
        <v/>
      </c>
      <c r="L241" t="str" cm="1">
        <f t="array" ref="L241">IF(貼り付け用!B241="","",IF(IFERROR(LOOKUP(0,0/FIND(摘要・科目対応表!$A$1:$A$300,貼り付け用!B241),摘要・科目対応表!$B$1:$B$300),0)=0,貼り付け用!B241,LOOKUP(0,0/FIND(摘要・科目対応表!$A$1:$A$300,貼り付け用!B241),摘要・科目対応表!$B$1:$B$300)))</f>
        <v/>
      </c>
      <c r="M241" t="str" cm="1">
        <f t="array" ref="M241">IF(AND(貼り付け用!C241="",貼り付け用!D241=""),"",IF(IFERROR(LOOKUP(0,0/FIND(摘要・科目対応表!$A$1:$A$300,貼り付け用!B241),摘要・科目対応表!$L$1:$L$300),0)="","",IFERROR(LOOKUP(0,0/FIND(摘要・科目対応表!$A$1:$A$300,貼り付け用!B241),摘要・科目対応表!$L$1:$L$300),"")))</f>
        <v/>
      </c>
      <c r="N241" t="str" cm="1">
        <f t="array" ref="N241">IF(AND(貼り付け用!C241="",貼り付け用!D241=""),"",IF(IFERROR(LOOKUP(0,0/FIND(摘要・科目対応表!$A$1:$A$300,貼り付け用!B241),摘要・科目対応表!$K$1:$K$300),0)=0,"",LOOKUP(0,0/FIND(摘要・科目対応表!$A$1:$A$300,貼り付け用!B241),摘要・科目対応表!$K$1:$K$300)))</f>
        <v/>
      </c>
      <c r="O241" t="str" cm="1">
        <f t="array" ref="O241">IF(AND(貼り付け用!C241="",貼り付け用!D241=""),"",IF(IFERROR(LOOKUP(0,0/FIND(摘要・科目対応表!$A$1:$A$300,貼り付け用!B241),摘要・科目対応表!$N$1:$N$300),0)=0,"",LOOKUP(0,0/FIND(摘要・科目対応表!$A$1:$A$300,貼り付け用!B241),摘要・科目対応表!$N$1:$N$300)))</f>
        <v/>
      </c>
      <c r="P241" t="str" cm="1">
        <f t="array" ref="P241">IF(AND(貼り付け用!C241="",貼り付け用!D241=""),"",IF(IFERROR(LOOKUP(0,0/FIND(摘要・科目対応表!$A$1:$A$300,貼り付け用!B241),摘要・科目対応表!$M$1:$M$300),0)=0,"",LOOKUP(0,0/FIND(摘要・科目対応表!$A$1:$A$300,貼り付け用!B241),摘要・科目対応表!$M$1:$M$300)))</f>
        <v/>
      </c>
    </row>
    <row r="242" spans="1:16">
      <c r="A242" t="str">
        <f>IF(貼り付け用!A242="","",1)</f>
        <v/>
      </c>
      <c r="B242" t="str">
        <f>IF(貼り付け用!A242="","",TEXT(貼り付け用!A242,"yyyymmdd"))</f>
        <v/>
      </c>
      <c r="C242" t="str" cm="1">
        <f t="array" ref="C242">IF(AND(貼り付け用!C242="",貼り付け用!D242=""),"",IF(貼り付け用!C242="",記入情報!$B$5,IF(IFERROR(LOOKUP(0,0/FIND(摘要・科目対応表!$A$1:$A$300,貼り付け用!B242),摘要・科目対応表!$C$1:$C$300),0)=0,記入情報!$B$1,LOOKUP(0,0/FIND(摘要・科目対応表!$A$1:$A$300,貼り付け用!B242),摘要・科目対応表!$C$1:$C$300))))</f>
        <v/>
      </c>
      <c r="D242" t="str" cm="1">
        <f t="array" ref="D242">IF(AND(貼り付け用!C242="",貼り付け用!D242=""),"",IF(貼り付け用!C242="",記入情報!$B$6,IF(IFERROR(LOOKUP(0,0/FIND(摘要・科目対応表!$A$1:$A$300,貼り付け用!B242),摘要・科目対応表!$D$1:$D$300),0)=0,記入情報!$B$2,LOOKUP(0,0/FIND(摘要・科目対応表!$A$1:$A$300,貼り付け用!B242),摘要・科目対応表!$D$1:$D$300))))</f>
        <v/>
      </c>
      <c r="E242" t="str" cm="1">
        <f t="array" ref="E242">IF(AND(貼り付け用!C242="",貼り付け用!D242=""),"",IF(貼り付け用!C242="",記入情報!$B$7,IF(IFERROR(LOOKUP(0,0/FIND(摘要・科目対応表!$A$1:$A$300,貼り付け用!B242),摘要・科目対応表!$E$1:$E$300),0)=0,"",LOOKUP(0,0/FIND(摘要・科目対応表!$A$1:$A$300,貼り付け用!B242),摘要・科目対応表!$E$1:$E$300))))&amp;""</f>
        <v/>
      </c>
      <c r="F242" t="str" cm="1">
        <f t="array" ref="F242">IF(AND(貼り付け用!C242="",貼り付け用!D242=""),"",IF(貼り付け用!C242="",記入情報!$B$8,IF(IFERROR(LOOKUP(0,0/FIND(摘要・科目対応表!$A$1:$A$300,貼り付け用!B242),摘要・科目対応表!$F$1:$F$300),0)=0,"",LOOKUP(0,0/FIND(摘要・科目対応表!$A$1:$A$300,貼り付け用!B242),摘要・科目対応表!$F$1:$F$300))))&amp;""</f>
        <v/>
      </c>
      <c r="G242" t="str" cm="1">
        <f t="array" ref="G242">IF(AND(貼り付け用!C242="",貼り付け用!D242=""),"",IF(貼り付け用!C242&lt;&gt;"",記入情報!$B$5,IF(IFERROR(LOOKUP(0,0/FIND(摘要・科目対応表!$A$1:$A$300,貼り付け用!B242),摘要・科目対応表!$G$1:$G$300),0)=0,記入情報!$B$3,LOOKUP(0,0/FIND(摘要・科目対応表!$A$1:$A$300,貼り付け用!B242),摘要・科目対応表!$G$1:$G$300))))</f>
        <v/>
      </c>
      <c r="H242" t="str" cm="1">
        <f t="array" ref="H242">IF(AND(貼り付け用!C242="",貼り付け用!D242=""),"",IF(貼り付け用!C242&lt;&gt;"",記入情報!$B$6,IF(IFERROR(LOOKUP(0,0/FIND(摘要・科目対応表!$A$1:$A$300,貼り付け用!B242),摘要・科目対応表!$H$1:$H$300),0)=0,記入情報!$B$4,LOOKUP(0,0/FIND(摘要・科目対応表!$A$1:$A$300,貼り付け用!B242),摘要・科目対応表!$H$1:$H$300))))</f>
        <v/>
      </c>
      <c r="I242" t="str" cm="1">
        <f t="array" ref="I242">IF(AND(貼り付け用!C242="",貼り付け用!D242=""),"",IF(貼り付け用!C242&lt;&gt;"",記入情報!$B$7,IF(IFERROR(LOOKUP(0,0/FIND(摘要・科目対応表!$A$1:$A$300,貼り付け用!B242),摘要・科目対応表!$I$1:$I$300),0)=0,"",LOOKUP(0,0/FIND(摘要・科目対応表!$A$1:$A$300,貼り付け用!B242),摘要・科目対応表!$I$1:$I$300))))&amp;""</f>
        <v/>
      </c>
      <c r="J242" t="str" cm="1">
        <f t="array" ref="J242">IF(AND(貼り付け用!C242="",貼り付け用!D242=""),"",IF(貼り付け用!C242&lt;&gt;"",記入情報!$B$8,IF(IFERROR(LOOKUP(0,0/FIND(摘要・科目対応表!$A$1:$A$300,貼り付け用!B242),摘要・科目対応表!$J$1:$J$300),0)=0,"",LOOKUP(0,0/FIND(摘要・科目対応表!$A$1:$A$300,貼り付け用!B242),摘要・科目対応表!$J$1:$J$300))))&amp;""</f>
        <v/>
      </c>
      <c r="K242" t="str">
        <f>IF(AND(貼り付け用!D242="",貼り付け用!C242=""),"",IF(貼り付け用!D242="",貼り付け用!C242,貼り付け用!D242))</f>
        <v/>
      </c>
      <c r="L242" t="str" cm="1">
        <f t="array" ref="L242">IF(貼り付け用!B242="","",IF(IFERROR(LOOKUP(0,0/FIND(摘要・科目対応表!$A$1:$A$300,貼り付け用!B242),摘要・科目対応表!$B$1:$B$300),0)=0,貼り付け用!B242,LOOKUP(0,0/FIND(摘要・科目対応表!$A$1:$A$300,貼り付け用!B242),摘要・科目対応表!$B$1:$B$300)))</f>
        <v/>
      </c>
      <c r="M242" t="str" cm="1">
        <f t="array" ref="M242">IF(AND(貼り付け用!C242="",貼り付け用!D242=""),"",IF(IFERROR(LOOKUP(0,0/FIND(摘要・科目対応表!$A$1:$A$300,貼り付け用!B242),摘要・科目対応表!$L$1:$L$300),0)="","",IFERROR(LOOKUP(0,0/FIND(摘要・科目対応表!$A$1:$A$300,貼り付け用!B242),摘要・科目対応表!$L$1:$L$300),"")))</f>
        <v/>
      </c>
      <c r="N242" t="str" cm="1">
        <f t="array" ref="N242">IF(AND(貼り付け用!C242="",貼り付け用!D242=""),"",IF(IFERROR(LOOKUP(0,0/FIND(摘要・科目対応表!$A$1:$A$300,貼り付け用!B242),摘要・科目対応表!$K$1:$K$300),0)=0,"",LOOKUP(0,0/FIND(摘要・科目対応表!$A$1:$A$300,貼り付け用!B242),摘要・科目対応表!$K$1:$K$300)))</f>
        <v/>
      </c>
      <c r="O242" t="str" cm="1">
        <f t="array" ref="O242">IF(AND(貼り付け用!C242="",貼り付け用!D242=""),"",IF(IFERROR(LOOKUP(0,0/FIND(摘要・科目対応表!$A$1:$A$300,貼り付け用!B242),摘要・科目対応表!$N$1:$N$300),0)=0,"",LOOKUP(0,0/FIND(摘要・科目対応表!$A$1:$A$300,貼り付け用!B242),摘要・科目対応表!$N$1:$N$300)))</f>
        <v/>
      </c>
      <c r="P242" t="str" cm="1">
        <f t="array" ref="P242">IF(AND(貼り付け用!C242="",貼り付け用!D242=""),"",IF(IFERROR(LOOKUP(0,0/FIND(摘要・科目対応表!$A$1:$A$300,貼り付け用!B242),摘要・科目対応表!$M$1:$M$300),0)=0,"",LOOKUP(0,0/FIND(摘要・科目対応表!$A$1:$A$300,貼り付け用!B242),摘要・科目対応表!$M$1:$M$300)))</f>
        <v/>
      </c>
    </row>
    <row r="243" spans="1:16">
      <c r="A243" t="str">
        <f>IF(貼り付け用!A243="","",1)</f>
        <v/>
      </c>
      <c r="B243" t="str">
        <f>IF(貼り付け用!A243="","",TEXT(貼り付け用!A243,"yyyymmdd"))</f>
        <v/>
      </c>
      <c r="C243" t="str" cm="1">
        <f t="array" ref="C243">IF(AND(貼り付け用!C243="",貼り付け用!D243=""),"",IF(貼り付け用!C243="",記入情報!$B$5,IF(IFERROR(LOOKUP(0,0/FIND(摘要・科目対応表!$A$1:$A$300,貼り付け用!B243),摘要・科目対応表!$C$1:$C$300),0)=0,記入情報!$B$1,LOOKUP(0,0/FIND(摘要・科目対応表!$A$1:$A$300,貼り付け用!B243),摘要・科目対応表!$C$1:$C$300))))</f>
        <v/>
      </c>
      <c r="D243" t="str" cm="1">
        <f t="array" ref="D243">IF(AND(貼り付け用!C243="",貼り付け用!D243=""),"",IF(貼り付け用!C243="",記入情報!$B$6,IF(IFERROR(LOOKUP(0,0/FIND(摘要・科目対応表!$A$1:$A$300,貼り付け用!B243),摘要・科目対応表!$D$1:$D$300),0)=0,記入情報!$B$2,LOOKUP(0,0/FIND(摘要・科目対応表!$A$1:$A$300,貼り付け用!B243),摘要・科目対応表!$D$1:$D$300))))</f>
        <v/>
      </c>
      <c r="E243" t="str" cm="1">
        <f t="array" ref="E243">IF(AND(貼り付け用!C243="",貼り付け用!D243=""),"",IF(貼り付け用!C243="",記入情報!$B$7,IF(IFERROR(LOOKUP(0,0/FIND(摘要・科目対応表!$A$1:$A$300,貼り付け用!B243),摘要・科目対応表!$E$1:$E$300),0)=0,"",LOOKUP(0,0/FIND(摘要・科目対応表!$A$1:$A$300,貼り付け用!B243),摘要・科目対応表!$E$1:$E$300))))&amp;""</f>
        <v/>
      </c>
      <c r="F243" t="str" cm="1">
        <f t="array" ref="F243">IF(AND(貼り付け用!C243="",貼り付け用!D243=""),"",IF(貼り付け用!C243="",記入情報!$B$8,IF(IFERROR(LOOKUP(0,0/FIND(摘要・科目対応表!$A$1:$A$300,貼り付け用!B243),摘要・科目対応表!$F$1:$F$300),0)=0,"",LOOKUP(0,0/FIND(摘要・科目対応表!$A$1:$A$300,貼り付け用!B243),摘要・科目対応表!$F$1:$F$300))))&amp;""</f>
        <v/>
      </c>
      <c r="G243" t="str" cm="1">
        <f t="array" ref="G243">IF(AND(貼り付け用!C243="",貼り付け用!D243=""),"",IF(貼り付け用!C243&lt;&gt;"",記入情報!$B$5,IF(IFERROR(LOOKUP(0,0/FIND(摘要・科目対応表!$A$1:$A$300,貼り付け用!B243),摘要・科目対応表!$G$1:$G$300),0)=0,記入情報!$B$3,LOOKUP(0,0/FIND(摘要・科目対応表!$A$1:$A$300,貼り付け用!B243),摘要・科目対応表!$G$1:$G$300))))</f>
        <v/>
      </c>
      <c r="H243" t="str" cm="1">
        <f t="array" ref="H243">IF(AND(貼り付け用!C243="",貼り付け用!D243=""),"",IF(貼り付け用!C243&lt;&gt;"",記入情報!$B$6,IF(IFERROR(LOOKUP(0,0/FIND(摘要・科目対応表!$A$1:$A$300,貼り付け用!B243),摘要・科目対応表!$H$1:$H$300),0)=0,記入情報!$B$4,LOOKUP(0,0/FIND(摘要・科目対応表!$A$1:$A$300,貼り付け用!B243),摘要・科目対応表!$H$1:$H$300))))</f>
        <v/>
      </c>
      <c r="I243" t="str" cm="1">
        <f t="array" ref="I243">IF(AND(貼り付け用!C243="",貼り付け用!D243=""),"",IF(貼り付け用!C243&lt;&gt;"",記入情報!$B$7,IF(IFERROR(LOOKUP(0,0/FIND(摘要・科目対応表!$A$1:$A$300,貼り付け用!B243),摘要・科目対応表!$I$1:$I$300),0)=0,"",LOOKUP(0,0/FIND(摘要・科目対応表!$A$1:$A$300,貼り付け用!B243),摘要・科目対応表!$I$1:$I$300))))&amp;""</f>
        <v/>
      </c>
      <c r="J243" t="str" cm="1">
        <f t="array" ref="J243">IF(AND(貼り付け用!C243="",貼り付け用!D243=""),"",IF(貼り付け用!C243&lt;&gt;"",記入情報!$B$8,IF(IFERROR(LOOKUP(0,0/FIND(摘要・科目対応表!$A$1:$A$300,貼り付け用!B243),摘要・科目対応表!$J$1:$J$300),0)=0,"",LOOKUP(0,0/FIND(摘要・科目対応表!$A$1:$A$300,貼り付け用!B243),摘要・科目対応表!$J$1:$J$300))))&amp;""</f>
        <v/>
      </c>
      <c r="K243" t="str">
        <f>IF(AND(貼り付け用!D243="",貼り付け用!C243=""),"",IF(貼り付け用!D243="",貼り付け用!C243,貼り付け用!D243))</f>
        <v/>
      </c>
      <c r="L243" t="str" cm="1">
        <f t="array" ref="L243">IF(貼り付け用!B243="","",IF(IFERROR(LOOKUP(0,0/FIND(摘要・科目対応表!$A$1:$A$300,貼り付け用!B243),摘要・科目対応表!$B$1:$B$300),0)=0,貼り付け用!B243,LOOKUP(0,0/FIND(摘要・科目対応表!$A$1:$A$300,貼り付け用!B243),摘要・科目対応表!$B$1:$B$300)))</f>
        <v/>
      </c>
      <c r="M243" t="str" cm="1">
        <f t="array" ref="M243">IF(AND(貼り付け用!C243="",貼り付け用!D243=""),"",IF(IFERROR(LOOKUP(0,0/FIND(摘要・科目対応表!$A$1:$A$300,貼り付け用!B243),摘要・科目対応表!$L$1:$L$300),0)="","",IFERROR(LOOKUP(0,0/FIND(摘要・科目対応表!$A$1:$A$300,貼り付け用!B243),摘要・科目対応表!$L$1:$L$300),"")))</f>
        <v/>
      </c>
      <c r="N243" t="str" cm="1">
        <f t="array" ref="N243">IF(AND(貼り付け用!C243="",貼り付け用!D243=""),"",IF(IFERROR(LOOKUP(0,0/FIND(摘要・科目対応表!$A$1:$A$300,貼り付け用!B243),摘要・科目対応表!$K$1:$K$300),0)=0,"",LOOKUP(0,0/FIND(摘要・科目対応表!$A$1:$A$300,貼り付け用!B243),摘要・科目対応表!$K$1:$K$300)))</f>
        <v/>
      </c>
      <c r="O243" t="str" cm="1">
        <f t="array" ref="O243">IF(AND(貼り付け用!C243="",貼り付け用!D243=""),"",IF(IFERROR(LOOKUP(0,0/FIND(摘要・科目対応表!$A$1:$A$300,貼り付け用!B243),摘要・科目対応表!$N$1:$N$300),0)=0,"",LOOKUP(0,0/FIND(摘要・科目対応表!$A$1:$A$300,貼り付け用!B243),摘要・科目対応表!$N$1:$N$300)))</f>
        <v/>
      </c>
      <c r="P243" t="str" cm="1">
        <f t="array" ref="P243">IF(AND(貼り付け用!C243="",貼り付け用!D243=""),"",IF(IFERROR(LOOKUP(0,0/FIND(摘要・科目対応表!$A$1:$A$300,貼り付け用!B243),摘要・科目対応表!$M$1:$M$300),0)=0,"",LOOKUP(0,0/FIND(摘要・科目対応表!$A$1:$A$300,貼り付け用!B243),摘要・科目対応表!$M$1:$M$300)))</f>
        <v/>
      </c>
    </row>
    <row r="244" spans="1:16">
      <c r="A244" t="str">
        <f>IF(貼り付け用!A244="","",1)</f>
        <v/>
      </c>
      <c r="B244" t="str">
        <f>IF(貼り付け用!A244="","",TEXT(貼り付け用!A244,"yyyymmdd"))</f>
        <v/>
      </c>
      <c r="C244" t="str" cm="1">
        <f t="array" ref="C244">IF(AND(貼り付け用!C244="",貼り付け用!D244=""),"",IF(貼り付け用!C244="",記入情報!$B$5,IF(IFERROR(LOOKUP(0,0/FIND(摘要・科目対応表!$A$1:$A$300,貼り付け用!B244),摘要・科目対応表!$C$1:$C$300),0)=0,記入情報!$B$1,LOOKUP(0,0/FIND(摘要・科目対応表!$A$1:$A$300,貼り付け用!B244),摘要・科目対応表!$C$1:$C$300))))</f>
        <v/>
      </c>
      <c r="D244" t="str" cm="1">
        <f t="array" ref="D244">IF(AND(貼り付け用!C244="",貼り付け用!D244=""),"",IF(貼り付け用!C244="",記入情報!$B$6,IF(IFERROR(LOOKUP(0,0/FIND(摘要・科目対応表!$A$1:$A$300,貼り付け用!B244),摘要・科目対応表!$D$1:$D$300),0)=0,記入情報!$B$2,LOOKUP(0,0/FIND(摘要・科目対応表!$A$1:$A$300,貼り付け用!B244),摘要・科目対応表!$D$1:$D$300))))</f>
        <v/>
      </c>
      <c r="E244" t="str" cm="1">
        <f t="array" ref="E244">IF(AND(貼り付け用!C244="",貼り付け用!D244=""),"",IF(貼り付け用!C244="",記入情報!$B$7,IF(IFERROR(LOOKUP(0,0/FIND(摘要・科目対応表!$A$1:$A$300,貼り付け用!B244),摘要・科目対応表!$E$1:$E$300),0)=0,"",LOOKUP(0,0/FIND(摘要・科目対応表!$A$1:$A$300,貼り付け用!B244),摘要・科目対応表!$E$1:$E$300))))&amp;""</f>
        <v/>
      </c>
      <c r="F244" t="str" cm="1">
        <f t="array" ref="F244">IF(AND(貼り付け用!C244="",貼り付け用!D244=""),"",IF(貼り付け用!C244="",記入情報!$B$8,IF(IFERROR(LOOKUP(0,0/FIND(摘要・科目対応表!$A$1:$A$300,貼り付け用!B244),摘要・科目対応表!$F$1:$F$300),0)=0,"",LOOKUP(0,0/FIND(摘要・科目対応表!$A$1:$A$300,貼り付け用!B244),摘要・科目対応表!$F$1:$F$300))))&amp;""</f>
        <v/>
      </c>
      <c r="G244" t="str" cm="1">
        <f t="array" ref="G244">IF(AND(貼り付け用!C244="",貼り付け用!D244=""),"",IF(貼り付け用!C244&lt;&gt;"",記入情報!$B$5,IF(IFERROR(LOOKUP(0,0/FIND(摘要・科目対応表!$A$1:$A$300,貼り付け用!B244),摘要・科目対応表!$G$1:$G$300),0)=0,記入情報!$B$3,LOOKUP(0,0/FIND(摘要・科目対応表!$A$1:$A$300,貼り付け用!B244),摘要・科目対応表!$G$1:$G$300))))</f>
        <v/>
      </c>
      <c r="H244" t="str" cm="1">
        <f t="array" ref="H244">IF(AND(貼り付け用!C244="",貼り付け用!D244=""),"",IF(貼り付け用!C244&lt;&gt;"",記入情報!$B$6,IF(IFERROR(LOOKUP(0,0/FIND(摘要・科目対応表!$A$1:$A$300,貼り付け用!B244),摘要・科目対応表!$H$1:$H$300),0)=0,記入情報!$B$4,LOOKUP(0,0/FIND(摘要・科目対応表!$A$1:$A$300,貼り付け用!B244),摘要・科目対応表!$H$1:$H$300))))</f>
        <v/>
      </c>
      <c r="I244" t="str" cm="1">
        <f t="array" ref="I244">IF(AND(貼り付け用!C244="",貼り付け用!D244=""),"",IF(貼り付け用!C244&lt;&gt;"",記入情報!$B$7,IF(IFERROR(LOOKUP(0,0/FIND(摘要・科目対応表!$A$1:$A$300,貼り付け用!B244),摘要・科目対応表!$I$1:$I$300),0)=0,"",LOOKUP(0,0/FIND(摘要・科目対応表!$A$1:$A$300,貼り付け用!B244),摘要・科目対応表!$I$1:$I$300))))&amp;""</f>
        <v/>
      </c>
      <c r="J244" t="str" cm="1">
        <f t="array" ref="J244">IF(AND(貼り付け用!C244="",貼り付け用!D244=""),"",IF(貼り付け用!C244&lt;&gt;"",記入情報!$B$8,IF(IFERROR(LOOKUP(0,0/FIND(摘要・科目対応表!$A$1:$A$300,貼り付け用!B244),摘要・科目対応表!$J$1:$J$300),0)=0,"",LOOKUP(0,0/FIND(摘要・科目対応表!$A$1:$A$300,貼り付け用!B244),摘要・科目対応表!$J$1:$J$300))))&amp;""</f>
        <v/>
      </c>
      <c r="K244" t="str">
        <f>IF(AND(貼り付け用!D244="",貼り付け用!C244=""),"",IF(貼り付け用!D244="",貼り付け用!C244,貼り付け用!D244))</f>
        <v/>
      </c>
      <c r="L244" t="str" cm="1">
        <f t="array" ref="L244">IF(貼り付け用!B244="","",IF(IFERROR(LOOKUP(0,0/FIND(摘要・科目対応表!$A$1:$A$300,貼り付け用!B244),摘要・科目対応表!$B$1:$B$300),0)=0,貼り付け用!B244,LOOKUP(0,0/FIND(摘要・科目対応表!$A$1:$A$300,貼り付け用!B244),摘要・科目対応表!$B$1:$B$300)))</f>
        <v/>
      </c>
      <c r="M244" t="str" cm="1">
        <f t="array" ref="M244">IF(AND(貼り付け用!C244="",貼り付け用!D244=""),"",IF(IFERROR(LOOKUP(0,0/FIND(摘要・科目対応表!$A$1:$A$300,貼り付け用!B244),摘要・科目対応表!$L$1:$L$300),0)="","",IFERROR(LOOKUP(0,0/FIND(摘要・科目対応表!$A$1:$A$300,貼り付け用!B244),摘要・科目対応表!$L$1:$L$300),"")))</f>
        <v/>
      </c>
      <c r="N244" t="str" cm="1">
        <f t="array" ref="N244">IF(AND(貼り付け用!C244="",貼り付け用!D244=""),"",IF(IFERROR(LOOKUP(0,0/FIND(摘要・科目対応表!$A$1:$A$300,貼り付け用!B244),摘要・科目対応表!$K$1:$K$300),0)=0,"",LOOKUP(0,0/FIND(摘要・科目対応表!$A$1:$A$300,貼り付け用!B244),摘要・科目対応表!$K$1:$K$300)))</f>
        <v/>
      </c>
      <c r="O244" t="str" cm="1">
        <f t="array" ref="O244">IF(AND(貼り付け用!C244="",貼り付け用!D244=""),"",IF(IFERROR(LOOKUP(0,0/FIND(摘要・科目対応表!$A$1:$A$300,貼り付け用!B244),摘要・科目対応表!$N$1:$N$300),0)=0,"",LOOKUP(0,0/FIND(摘要・科目対応表!$A$1:$A$300,貼り付け用!B244),摘要・科目対応表!$N$1:$N$300)))</f>
        <v/>
      </c>
      <c r="P244" t="str" cm="1">
        <f t="array" ref="P244">IF(AND(貼り付け用!C244="",貼り付け用!D244=""),"",IF(IFERROR(LOOKUP(0,0/FIND(摘要・科目対応表!$A$1:$A$300,貼り付け用!B244),摘要・科目対応表!$M$1:$M$300),0)=0,"",LOOKUP(0,0/FIND(摘要・科目対応表!$A$1:$A$300,貼り付け用!B244),摘要・科目対応表!$M$1:$M$300)))</f>
        <v/>
      </c>
    </row>
    <row r="245" spans="1:16">
      <c r="A245" t="str">
        <f>IF(貼り付け用!A245="","",1)</f>
        <v/>
      </c>
      <c r="B245" t="str">
        <f>IF(貼り付け用!A245="","",TEXT(貼り付け用!A245,"yyyymmdd"))</f>
        <v/>
      </c>
      <c r="C245" t="str" cm="1">
        <f t="array" ref="C245">IF(AND(貼り付け用!C245="",貼り付け用!D245=""),"",IF(貼り付け用!C245="",記入情報!$B$5,IF(IFERROR(LOOKUP(0,0/FIND(摘要・科目対応表!$A$1:$A$300,貼り付け用!B245),摘要・科目対応表!$C$1:$C$300),0)=0,記入情報!$B$1,LOOKUP(0,0/FIND(摘要・科目対応表!$A$1:$A$300,貼り付け用!B245),摘要・科目対応表!$C$1:$C$300))))</f>
        <v/>
      </c>
      <c r="D245" t="str" cm="1">
        <f t="array" ref="D245">IF(AND(貼り付け用!C245="",貼り付け用!D245=""),"",IF(貼り付け用!C245="",記入情報!$B$6,IF(IFERROR(LOOKUP(0,0/FIND(摘要・科目対応表!$A$1:$A$300,貼り付け用!B245),摘要・科目対応表!$D$1:$D$300),0)=0,記入情報!$B$2,LOOKUP(0,0/FIND(摘要・科目対応表!$A$1:$A$300,貼り付け用!B245),摘要・科目対応表!$D$1:$D$300))))</f>
        <v/>
      </c>
      <c r="E245" t="str" cm="1">
        <f t="array" ref="E245">IF(AND(貼り付け用!C245="",貼り付け用!D245=""),"",IF(貼り付け用!C245="",記入情報!$B$7,IF(IFERROR(LOOKUP(0,0/FIND(摘要・科目対応表!$A$1:$A$300,貼り付け用!B245),摘要・科目対応表!$E$1:$E$300),0)=0,"",LOOKUP(0,0/FIND(摘要・科目対応表!$A$1:$A$300,貼り付け用!B245),摘要・科目対応表!$E$1:$E$300))))&amp;""</f>
        <v/>
      </c>
      <c r="F245" t="str" cm="1">
        <f t="array" ref="F245">IF(AND(貼り付け用!C245="",貼り付け用!D245=""),"",IF(貼り付け用!C245="",記入情報!$B$8,IF(IFERROR(LOOKUP(0,0/FIND(摘要・科目対応表!$A$1:$A$300,貼り付け用!B245),摘要・科目対応表!$F$1:$F$300),0)=0,"",LOOKUP(0,0/FIND(摘要・科目対応表!$A$1:$A$300,貼り付け用!B245),摘要・科目対応表!$F$1:$F$300))))&amp;""</f>
        <v/>
      </c>
      <c r="G245" t="str" cm="1">
        <f t="array" ref="G245">IF(AND(貼り付け用!C245="",貼り付け用!D245=""),"",IF(貼り付け用!C245&lt;&gt;"",記入情報!$B$5,IF(IFERROR(LOOKUP(0,0/FIND(摘要・科目対応表!$A$1:$A$300,貼り付け用!B245),摘要・科目対応表!$G$1:$G$300),0)=0,記入情報!$B$3,LOOKUP(0,0/FIND(摘要・科目対応表!$A$1:$A$300,貼り付け用!B245),摘要・科目対応表!$G$1:$G$300))))</f>
        <v/>
      </c>
      <c r="H245" t="str" cm="1">
        <f t="array" ref="H245">IF(AND(貼り付け用!C245="",貼り付け用!D245=""),"",IF(貼り付け用!C245&lt;&gt;"",記入情報!$B$6,IF(IFERROR(LOOKUP(0,0/FIND(摘要・科目対応表!$A$1:$A$300,貼り付け用!B245),摘要・科目対応表!$H$1:$H$300),0)=0,記入情報!$B$4,LOOKUP(0,0/FIND(摘要・科目対応表!$A$1:$A$300,貼り付け用!B245),摘要・科目対応表!$H$1:$H$300))))</f>
        <v/>
      </c>
      <c r="I245" t="str" cm="1">
        <f t="array" ref="I245">IF(AND(貼り付け用!C245="",貼り付け用!D245=""),"",IF(貼り付け用!C245&lt;&gt;"",記入情報!$B$7,IF(IFERROR(LOOKUP(0,0/FIND(摘要・科目対応表!$A$1:$A$300,貼り付け用!B245),摘要・科目対応表!$I$1:$I$300),0)=0,"",LOOKUP(0,0/FIND(摘要・科目対応表!$A$1:$A$300,貼り付け用!B245),摘要・科目対応表!$I$1:$I$300))))&amp;""</f>
        <v/>
      </c>
      <c r="J245" t="str" cm="1">
        <f t="array" ref="J245">IF(AND(貼り付け用!C245="",貼り付け用!D245=""),"",IF(貼り付け用!C245&lt;&gt;"",記入情報!$B$8,IF(IFERROR(LOOKUP(0,0/FIND(摘要・科目対応表!$A$1:$A$300,貼り付け用!B245),摘要・科目対応表!$J$1:$J$300),0)=0,"",LOOKUP(0,0/FIND(摘要・科目対応表!$A$1:$A$300,貼り付け用!B245),摘要・科目対応表!$J$1:$J$300))))&amp;""</f>
        <v/>
      </c>
      <c r="K245" t="str">
        <f>IF(AND(貼り付け用!D245="",貼り付け用!C245=""),"",IF(貼り付け用!D245="",貼り付け用!C245,貼り付け用!D245))</f>
        <v/>
      </c>
      <c r="L245" t="str" cm="1">
        <f t="array" ref="L245">IF(貼り付け用!B245="","",IF(IFERROR(LOOKUP(0,0/FIND(摘要・科目対応表!$A$1:$A$300,貼り付け用!B245),摘要・科目対応表!$B$1:$B$300),0)=0,貼り付け用!B245,LOOKUP(0,0/FIND(摘要・科目対応表!$A$1:$A$300,貼り付け用!B245),摘要・科目対応表!$B$1:$B$300)))</f>
        <v/>
      </c>
      <c r="M245" t="str" cm="1">
        <f t="array" ref="M245">IF(AND(貼り付け用!C245="",貼り付け用!D245=""),"",IF(IFERROR(LOOKUP(0,0/FIND(摘要・科目対応表!$A$1:$A$300,貼り付け用!B245),摘要・科目対応表!$L$1:$L$300),0)="","",IFERROR(LOOKUP(0,0/FIND(摘要・科目対応表!$A$1:$A$300,貼り付け用!B245),摘要・科目対応表!$L$1:$L$300),"")))</f>
        <v/>
      </c>
      <c r="N245" t="str" cm="1">
        <f t="array" ref="N245">IF(AND(貼り付け用!C245="",貼り付け用!D245=""),"",IF(IFERROR(LOOKUP(0,0/FIND(摘要・科目対応表!$A$1:$A$300,貼り付け用!B245),摘要・科目対応表!$K$1:$K$300),0)=0,"",LOOKUP(0,0/FIND(摘要・科目対応表!$A$1:$A$300,貼り付け用!B245),摘要・科目対応表!$K$1:$K$300)))</f>
        <v/>
      </c>
      <c r="O245" t="str" cm="1">
        <f t="array" ref="O245">IF(AND(貼り付け用!C245="",貼り付け用!D245=""),"",IF(IFERROR(LOOKUP(0,0/FIND(摘要・科目対応表!$A$1:$A$300,貼り付け用!B245),摘要・科目対応表!$N$1:$N$300),0)=0,"",LOOKUP(0,0/FIND(摘要・科目対応表!$A$1:$A$300,貼り付け用!B245),摘要・科目対応表!$N$1:$N$300)))</f>
        <v/>
      </c>
      <c r="P245" t="str" cm="1">
        <f t="array" ref="P245">IF(AND(貼り付け用!C245="",貼り付け用!D245=""),"",IF(IFERROR(LOOKUP(0,0/FIND(摘要・科目対応表!$A$1:$A$300,貼り付け用!B245),摘要・科目対応表!$M$1:$M$300),0)=0,"",LOOKUP(0,0/FIND(摘要・科目対応表!$A$1:$A$300,貼り付け用!B245),摘要・科目対応表!$M$1:$M$300)))</f>
        <v/>
      </c>
    </row>
    <row r="246" spans="1:16">
      <c r="A246" t="str">
        <f>IF(貼り付け用!A246="","",1)</f>
        <v/>
      </c>
      <c r="B246" t="str">
        <f>IF(貼り付け用!A246="","",TEXT(貼り付け用!A246,"yyyymmdd"))</f>
        <v/>
      </c>
      <c r="C246" t="str" cm="1">
        <f t="array" ref="C246">IF(AND(貼り付け用!C246="",貼り付け用!D246=""),"",IF(貼り付け用!C246="",記入情報!$B$5,IF(IFERROR(LOOKUP(0,0/FIND(摘要・科目対応表!$A$1:$A$300,貼り付け用!B246),摘要・科目対応表!$C$1:$C$300),0)=0,記入情報!$B$1,LOOKUP(0,0/FIND(摘要・科目対応表!$A$1:$A$300,貼り付け用!B246),摘要・科目対応表!$C$1:$C$300))))</f>
        <v/>
      </c>
      <c r="D246" t="str" cm="1">
        <f t="array" ref="D246">IF(AND(貼り付け用!C246="",貼り付け用!D246=""),"",IF(貼り付け用!C246="",記入情報!$B$6,IF(IFERROR(LOOKUP(0,0/FIND(摘要・科目対応表!$A$1:$A$300,貼り付け用!B246),摘要・科目対応表!$D$1:$D$300),0)=0,記入情報!$B$2,LOOKUP(0,0/FIND(摘要・科目対応表!$A$1:$A$300,貼り付け用!B246),摘要・科目対応表!$D$1:$D$300))))</f>
        <v/>
      </c>
      <c r="E246" t="str" cm="1">
        <f t="array" ref="E246">IF(AND(貼り付け用!C246="",貼り付け用!D246=""),"",IF(貼り付け用!C246="",記入情報!$B$7,IF(IFERROR(LOOKUP(0,0/FIND(摘要・科目対応表!$A$1:$A$300,貼り付け用!B246),摘要・科目対応表!$E$1:$E$300),0)=0,"",LOOKUP(0,0/FIND(摘要・科目対応表!$A$1:$A$300,貼り付け用!B246),摘要・科目対応表!$E$1:$E$300))))&amp;""</f>
        <v/>
      </c>
      <c r="F246" t="str" cm="1">
        <f t="array" ref="F246">IF(AND(貼り付け用!C246="",貼り付け用!D246=""),"",IF(貼り付け用!C246="",記入情報!$B$8,IF(IFERROR(LOOKUP(0,0/FIND(摘要・科目対応表!$A$1:$A$300,貼り付け用!B246),摘要・科目対応表!$F$1:$F$300),0)=0,"",LOOKUP(0,0/FIND(摘要・科目対応表!$A$1:$A$300,貼り付け用!B246),摘要・科目対応表!$F$1:$F$300))))&amp;""</f>
        <v/>
      </c>
      <c r="G246" t="str" cm="1">
        <f t="array" ref="G246">IF(AND(貼り付け用!C246="",貼り付け用!D246=""),"",IF(貼り付け用!C246&lt;&gt;"",記入情報!$B$5,IF(IFERROR(LOOKUP(0,0/FIND(摘要・科目対応表!$A$1:$A$300,貼り付け用!B246),摘要・科目対応表!$G$1:$G$300),0)=0,記入情報!$B$3,LOOKUP(0,0/FIND(摘要・科目対応表!$A$1:$A$300,貼り付け用!B246),摘要・科目対応表!$G$1:$G$300))))</f>
        <v/>
      </c>
      <c r="H246" t="str" cm="1">
        <f t="array" ref="H246">IF(AND(貼り付け用!C246="",貼り付け用!D246=""),"",IF(貼り付け用!C246&lt;&gt;"",記入情報!$B$6,IF(IFERROR(LOOKUP(0,0/FIND(摘要・科目対応表!$A$1:$A$300,貼り付け用!B246),摘要・科目対応表!$H$1:$H$300),0)=0,記入情報!$B$4,LOOKUP(0,0/FIND(摘要・科目対応表!$A$1:$A$300,貼り付け用!B246),摘要・科目対応表!$H$1:$H$300))))</f>
        <v/>
      </c>
      <c r="I246" t="str" cm="1">
        <f t="array" ref="I246">IF(AND(貼り付け用!C246="",貼り付け用!D246=""),"",IF(貼り付け用!C246&lt;&gt;"",記入情報!$B$7,IF(IFERROR(LOOKUP(0,0/FIND(摘要・科目対応表!$A$1:$A$300,貼り付け用!B246),摘要・科目対応表!$I$1:$I$300),0)=0,"",LOOKUP(0,0/FIND(摘要・科目対応表!$A$1:$A$300,貼り付け用!B246),摘要・科目対応表!$I$1:$I$300))))&amp;""</f>
        <v/>
      </c>
      <c r="J246" t="str" cm="1">
        <f t="array" ref="J246">IF(AND(貼り付け用!C246="",貼り付け用!D246=""),"",IF(貼り付け用!C246&lt;&gt;"",記入情報!$B$8,IF(IFERROR(LOOKUP(0,0/FIND(摘要・科目対応表!$A$1:$A$300,貼り付け用!B246),摘要・科目対応表!$J$1:$J$300),0)=0,"",LOOKUP(0,0/FIND(摘要・科目対応表!$A$1:$A$300,貼り付け用!B246),摘要・科目対応表!$J$1:$J$300))))&amp;""</f>
        <v/>
      </c>
      <c r="K246" t="str">
        <f>IF(AND(貼り付け用!D246="",貼り付け用!C246=""),"",IF(貼り付け用!D246="",貼り付け用!C246,貼り付け用!D246))</f>
        <v/>
      </c>
      <c r="L246" t="str" cm="1">
        <f t="array" ref="L246">IF(貼り付け用!B246="","",IF(IFERROR(LOOKUP(0,0/FIND(摘要・科目対応表!$A$1:$A$300,貼り付け用!B246),摘要・科目対応表!$B$1:$B$300),0)=0,貼り付け用!B246,LOOKUP(0,0/FIND(摘要・科目対応表!$A$1:$A$300,貼り付け用!B246),摘要・科目対応表!$B$1:$B$300)))</f>
        <v/>
      </c>
      <c r="M246" t="str" cm="1">
        <f t="array" ref="M246">IF(AND(貼り付け用!C246="",貼り付け用!D246=""),"",IF(IFERROR(LOOKUP(0,0/FIND(摘要・科目対応表!$A$1:$A$300,貼り付け用!B246),摘要・科目対応表!$L$1:$L$300),0)="","",IFERROR(LOOKUP(0,0/FIND(摘要・科目対応表!$A$1:$A$300,貼り付け用!B246),摘要・科目対応表!$L$1:$L$300),"")))</f>
        <v/>
      </c>
      <c r="N246" t="str" cm="1">
        <f t="array" ref="N246">IF(AND(貼り付け用!C246="",貼り付け用!D246=""),"",IF(IFERROR(LOOKUP(0,0/FIND(摘要・科目対応表!$A$1:$A$300,貼り付け用!B246),摘要・科目対応表!$K$1:$K$300),0)=0,"",LOOKUP(0,0/FIND(摘要・科目対応表!$A$1:$A$300,貼り付け用!B246),摘要・科目対応表!$K$1:$K$300)))</f>
        <v/>
      </c>
      <c r="O246" t="str" cm="1">
        <f t="array" ref="O246">IF(AND(貼り付け用!C246="",貼り付け用!D246=""),"",IF(IFERROR(LOOKUP(0,0/FIND(摘要・科目対応表!$A$1:$A$300,貼り付け用!B246),摘要・科目対応表!$N$1:$N$300),0)=0,"",LOOKUP(0,0/FIND(摘要・科目対応表!$A$1:$A$300,貼り付け用!B246),摘要・科目対応表!$N$1:$N$300)))</f>
        <v/>
      </c>
      <c r="P246" t="str" cm="1">
        <f t="array" ref="P246">IF(AND(貼り付け用!C246="",貼り付け用!D246=""),"",IF(IFERROR(LOOKUP(0,0/FIND(摘要・科目対応表!$A$1:$A$300,貼り付け用!B246),摘要・科目対応表!$M$1:$M$300),0)=0,"",LOOKUP(0,0/FIND(摘要・科目対応表!$A$1:$A$300,貼り付け用!B246),摘要・科目対応表!$M$1:$M$300)))</f>
        <v/>
      </c>
    </row>
    <row r="247" spans="1:16">
      <c r="A247" t="str">
        <f>IF(貼り付け用!A247="","",1)</f>
        <v/>
      </c>
      <c r="B247" t="str">
        <f>IF(貼り付け用!A247="","",TEXT(貼り付け用!A247,"yyyymmdd"))</f>
        <v/>
      </c>
      <c r="C247" t="str" cm="1">
        <f t="array" ref="C247">IF(AND(貼り付け用!C247="",貼り付け用!D247=""),"",IF(貼り付け用!C247="",記入情報!$B$5,IF(IFERROR(LOOKUP(0,0/FIND(摘要・科目対応表!$A$1:$A$300,貼り付け用!B247),摘要・科目対応表!$C$1:$C$300),0)=0,記入情報!$B$1,LOOKUP(0,0/FIND(摘要・科目対応表!$A$1:$A$300,貼り付け用!B247),摘要・科目対応表!$C$1:$C$300))))</f>
        <v/>
      </c>
      <c r="D247" t="str" cm="1">
        <f t="array" ref="D247">IF(AND(貼り付け用!C247="",貼り付け用!D247=""),"",IF(貼り付け用!C247="",記入情報!$B$6,IF(IFERROR(LOOKUP(0,0/FIND(摘要・科目対応表!$A$1:$A$300,貼り付け用!B247),摘要・科目対応表!$D$1:$D$300),0)=0,記入情報!$B$2,LOOKUP(0,0/FIND(摘要・科目対応表!$A$1:$A$300,貼り付け用!B247),摘要・科目対応表!$D$1:$D$300))))</f>
        <v/>
      </c>
      <c r="E247" t="str" cm="1">
        <f t="array" ref="E247">IF(AND(貼り付け用!C247="",貼り付け用!D247=""),"",IF(貼り付け用!C247="",記入情報!$B$7,IF(IFERROR(LOOKUP(0,0/FIND(摘要・科目対応表!$A$1:$A$300,貼り付け用!B247),摘要・科目対応表!$E$1:$E$300),0)=0,"",LOOKUP(0,0/FIND(摘要・科目対応表!$A$1:$A$300,貼り付け用!B247),摘要・科目対応表!$E$1:$E$300))))&amp;""</f>
        <v/>
      </c>
      <c r="F247" t="str" cm="1">
        <f t="array" ref="F247">IF(AND(貼り付け用!C247="",貼り付け用!D247=""),"",IF(貼り付け用!C247="",記入情報!$B$8,IF(IFERROR(LOOKUP(0,0/FIND(摘要・科目対応表!$A$1:$A$300,貼り付け用!B247),摘要・科目対応表!$F$1:$F$300),0)=0,"",LOOKUP(0,0/FIND(摘要・科目対応表!$A$1:$A$300,貼り付け用!B247),摘要・科目対応表!$F$1:$F$300))))&amp;""</f>
        <v/>
      </c>
      <c r="G247" t="str" cm="1">
        <f t="array" ref="G247">IF(AND(貼り付け用!C247="",貼り付け用!D247=""),"",IF(貼り付け用!C247&lt;&gt;"",記入情報!$B$5,IF(IFERROR(LOOKUP(0,0/FIND(摘要・科目対応表!$A$1:$A$300,貼り付け用!B247),摘要・科目対応表!$G$1:$G$300),0)=0,記入情報!$B$3,LOOKUP(0,0/FIND(摘要・科目対応表!$A$1:$A$300,貼り付け用!B247),摘要・科目対応表!$G$1:$G$300))))</f>
        <v/>
      </c>
      <c r="H247" t="str" cm="1">
        <f t="array" ref="H247">IF(AND(貼り付け用!C247="",貼り付け用!D247=""),"",IF(貼り付け用!C247&lt;&gt;"",記入情報!$B$6,IF(IFERROR(LOOKUP(0,0/FIND(摘要・科目対応表!$A$1:$A$300,貼り付け用!B247),摘要・科目対応表!$H$1:$H$300),0)=0,記入情報!$B$4,LOOKUP(0,0/FIND(摘要・科目対応表!$A$1:$A$300,貼り付け用!B247),摘要・科目対応表!$H$1:$H$300))))</f>
        <v/>
      </c>
      <c r="I247" t="str" cm="1">
        <f t="array" ref="I247">IF(AND(貼り付け用!C247="",貼り付け用!D247=""),"",IF(貼り付け用!C247&lt;&gt;"",記入情報!$B$7,IF(IFERROR(LOOKUP(0,0/FIND(摘要・科目対応表!$A$1:$A$300,貼り付け用!B247),摘要・科目対応表!$I$1:$I$300),0)=0,"",LOOKUP(0,0/FIND(摘要・科目対応表!$A$1:$A$300,貼り付け用!B247),摘要・科目対応表!$I$1:$I$300))))&amp;""</f>
        <v/>
      </c>
      <c r="J247" t="str" cm="1">
        <f t="array" ref="J247">IF(AND(貼り付け用!C247="",貼り付け用!D247=""),"",IF(貼り付け用!C247&lt;&gt;"",記入情報!$B$8,IF(IFERROR(LOOKUP(0,0/FIND(摘要・科目対応表!$A$1:$A$300,貼り付け用!B247),摘要・科目対応表!$J$1:$J$300),0)=0,"",LOOKUP(0,0/FIND(摘要・科目対応表!$A$1:$A$300,貼り付け用!B247),摘要・科目対応表!$J$1:$J$300))))&amp;""</f>
        <v/>
      </c>
      <c r="K247" t="str">
        <f>IF(AND(貼り付け用!D247="",貼り付け用!C247=""),"",IF(貼り付け用!D247="",貼り付け用!C247,貼り付け用!D247))</f>
        <v/>
      </c>
      <c r="L247" t="str" cm="1">
        <f t="array" ref="L247">IF(貼り付け用!B247="","",IF(IFERROR(LOOKUP(0,0/FIND(摘要・科目対応表!$A$1:$A$300,貼り付け用!B247),摘要・科目対応表!$B$1:$B$300),0)=0,貼り付け用!B247,LOOKUP(0,0/FIND(摘要・科目対応表!$A$1:$A$300,貼り付け用!B247),摘要・科目対応表!$B$1:$B$300)))</f>
        <v/>
      </c>
      <c r="M247" t="str" cm="1">
        <f t="array" ref="M247">IF(AND(貼り付け用!C247="",貼り付け用!D247=""),"",IF(IFERROR(LOOKUP(0,0/FIND(摘要・科目対応表!$A$1:$A$300,貼り付け用!B247),摘要・科目対応表!$L$1:$L$300),0)="","",IFERROR(LOOKUP(0,0/FIND(摘要・科目対応表!$A$1:$A$300,貼り付け用!B247),摘要・科目対応表!$L$1:$L$300),"")))</f>
        <v/>
      </c>
      <c r="N247" t="str" cm="1">
        <f t="array" ref="N247">IF(AND(貼り付け用!C247="",貼り付け用!D247=""),"",IF(IFERROR(LOOKUP(0,0/FIND(摘要・科目対応表!$A$1:$A$300,貼り付け用!B247),摘要・科目対応表!$K$1:$K$300),0)=0,"",LOOKUP(0,0/FIND(摘要・科目対応表!$A$1:$A$300,貼り付け用!B247),摘要・科目対応表!$K$1:$K$300)))</f>
        <v/>
      </c>
      <c r="O247" t="str" cm="1">
        <f t="array" ref="O247">IF(AND(貼り付け用!C247="",貼り付け用!D247=""),"",IF(IFERROR(LOOKUP(0,0/FIND(摘要・科目対応表!$A$1:$A$300,貼り付け用!B247),摘要・科目対応表!$N$1:$N$300),0)=0,"",LOOKUP(0,0/FIND(摘要・科目対応表!$A$1:$A$300,貼り付け用!B247),摘要・科目対応表!$N$1:$N$300)))</f>
        <v/>
      </c>
      <c r="P247" t="str" cm="1">
        <f t="array" ref="P247">IF(AND(貼り付け用!C247="",貼り付け用!D247=""),"",IF(IFERROR(LOOKUP(0,0/FIND(摘要・科目対応表!$A$1:$A$300,貼り付け用!B247),摘要・科目対応表!$M$1:$M$300),0)=0,"",LOOKUP(0,0/FIND(摘要・科目対応表!$A$1:$A$300,貼り付け用!B247),摘要・科目対応表!$M$1:$M$300)))</f>
        <v/>
      </c>
    </row>
    <row r="248" spans="1:16">
      <c r="A248" t="str">
        <f>IF(貼り付け用!A248="","",1)</f>
        <v/>
      </c>
      <c r="B248" t="str">
        <f>IF(貼り付け用!A248="","",TEXT(貼り付け用!A248,"yyyymmdd"))</f>
        <v/>
      </c>
      <c r="C248" t="str" cm="1">
        <f t="array" ref="C248">IF(AND(貼り付け用!C248="",貼り付け用!D248=""),"",IF(貼り付け用!C248="",記入情報!$B$5,IF(IFERROR(LOOKUP(0,0/FIND(摘要・科目対応表!$A$1:$A$300,貼り付け用!B248),摘要・科目対応表!$C$1:$C$300),0)=0,記入情報!$B$1,LOOKUP(0,0/FIND(摘要・科目対応表!$A$1:$A$300,貼り付け用!B248),摘要・科目対応表!$C$1:$C$300))))</f>
        <v/>
      </c>
      <c r="D248" t="str" cm="1">
        <f t="array" ref="D248">IF(AND(貼り付け用!C248="",貼り付け用!D248=""),"",IF(貼り付け用!C248="",記入情報!$B$6,IF(IFERROR(LOOKUP(0,0/FIND(摘要・科目対応表!$A$1:$A$300,貼り付け用!B248),摘要・科目対応表!$D$1:$D$300),0)=0,記入情報!$B$2,LOOKUP(0,0/FIND(摘要・科目対応表!$A$1:$A$300,貼り付け用!B248),摘要・科目対応表!$D$1:$D$300))))</f>
        <v/>
      </c>
      <c r="E248" t="str" cm="1">
        <f t="array" ref="E248">IF(AND(貼り付け用!C248="",貼り付け用!D248=""),"",IF(貼り付け用!C248="",記入情報!$B$7,IF(IFERROR(LOOKUP(0,0/FIND(摘要・科目対応表!$A$1:$A$300,貼り付け用!B248),摘要・科目対応表!$E$1:$E$300),0)=0,"",LOOKUP(0,0/FIND(摘要・科目対応表!$A$1:$A$300,貼り付け用!B248),摘要・科目対応表!$E$1:$E$300))))&amp;""</f>
        <v/>
      </c>
      <c r="F248" t="str" cm="1">
        <f t="array" ref="F248">IF(AND(貼り付け用!C248="",貼り付け用!D248=""),"",IF(貼り付け用!C248="",記入情報!$B$8,IF(IFERROR(LOOKUP(0,0/FIND(摘要・科目対応表!$A$1:$A$300,貼り付け用!B248),摘要・科目対応表!$F$1:$F$300),0)=0,"",LOOKUP(0,0/FIND(摘要・科目対応表!$A$1:$A$300,貼り付け用!B248),摘要・科目対応表!$F$1:$F$300))))&amp;""</f>
        <v/>
      </c>
      <c r="G248" t="str" cm="1">
        <f t="array" ref="G248">IF(AND(貼り付け用!C248="",貼り付け用!D248=""),"",IF(貼り付け用!C248&lt;&gt;"",記入情報!$B$5,IF(IFERROR(LOOKUP(0,0/FIND(摘要・科目対応表!$A$1:$A$300,貼り付け用!B248),摘要・科目対応表!$G$1:$G$300),0)=0,記入情報!$B$3,LOOKUP(0,0/FIND(摘要・科目対応表!$A$1:$A$300,貼り付け用!B248),摘要・科目対応表!$G$1:$G$300))))</f>
        <v/>
      </c>
      <c r="H248" t="str" cm="1">
        <f t="array" ref="H248">IF(AND(貼り付け用!C248="",貼り付け用!D248=""),"",IF(貼り付け用!C248&lt;&gt;"",記入情報!$B$6,IF(IFERROR(LOOKUP(0,0/FIND(摘要・科目対応表!$A$1:$A$300,貼り付け用!B248),摘要・科目対応表!$H$1:$H$300),0)=0,記入情報!$B$4,LOOKUP(0,0/FIND(摘要・科目対応表!$A$1:$A$300,貼り付け用!B248),摘要・科目対応表!$H$1:$H$300))))</f>
        <v/>
      </c>
      <c r="I248" t="str" cm="1">
        <f t="array" ref="I248">IF(AND(貼り付け用!C248="",貼り付け用!D248=""),"",IF(貼り付け用!C248&lt;&gt;"",記入情報!$B$7,IF(IFERROR(LOOKUP(0,0/FIND(摘要・科目対応表!$A$1:$A$300,貼り付け用!B248),摘要・科目対応表!$I$1:$I$300),0)=0,"",LOOKUP(0,0/FIND(摘要・科目対応表!$A$1:$A$300,貼り付け用!B248),摘要・科目対応表!$I$1:$I$300))))&amp;""</f>
        <v/>
      </c>
      <c r="J248" t="str" cm="1">
        <f t="array" ref="J248">IF(AND(貼り付け用!C248="",貼り付け用!D248=""),"",IF(貼り付け用!C248&lt;&gt;"",記入情報!$B$8,IF(IFERROR(LOOKUP(0,0/FIND(摘要・科目対応表!$A$1:$A$300,貼り付け用!B248),摘要・科目対応表!$J$1:$J$300),0)=0,"",LOOKUP(0,0/FIND(摘要・科目対応表!$A$1:$A$300,貼り付け用!B248),摘要・科目対応表!$J$1:$J$300))))&amp;""</f>
        <v/>
      </c>
      <c r="K248" t="str">
        <f>IF(AND(貼り付け用!D248="",貼り付け用!C248=""),"",IF(貼り付け用!D248="",貼り付け用!C248,貼り付け用!D248))</f>
        <v/>
      </c>
      <c r="L248" t="str" cm="1">
        <f t="array" ref="L248">IF(貼り付け用!B248="","",IF(IFERROR(LOOKUP(0,0/FIND(摘要・科目対応表!$A$1:$A$300,貼り付け用!B248),摘要・科目対応表!$B$1:$B$300),0)=0,貼り付け用!B248,LOOKUP(0,0/FIND(摘要・科目対応表!$A$1:$A$300,貼り付け用!B248),摘要・科目対応表!$B$1:$B$300)))</f>
        <v/>
      </c>
      <c r="M248" t="str" cm="1">
        <f t="array" ref="M248">IF(AND(貼り付け用!C248="",貼り付け用!D248=""),"",IF(IFERROR(LOOKUP(0,0/FIND(摘要・科目対応表!$A$1:$A$300,貼り付け用!B248),摘要・科目対応表!$L$1:$L$300),0)="","",IFERROR(LOOKUP(0,0/FIND(摘要・科目対応表!$A$1:$A$300,貼り付け用!B248),摘要・科目対応表!$L$1:$L$300),"")))</f>
        <v/>
      </c>
      <c r="N248" t="str" cm="1">
        <f t="array" ref="N248">IF(AND(貼り付け用!C248="",貼り付け用!D248=""),"",IF(IFERROR(LOOKUP(0,0/FIND(摘要・科目対応表!$A$1:$A$300,貼り付け用!B248),摘要・科目対応表!$K$1:$K$300),0)=0,"",LOOKUP(0,0/FIND(摘要・科目対応表!$A$1:$A$300,貼り付け用!B248),摘要・科目対応表!$K$1:$K$300)))</f>
        <v/>
      </c>
      <c r="O248" t="str" cm="1">
        <f t="array" ref="O248">IF(AND(貼り付け用!C248="",貼り付け用!D248=""),"",IF(IFERROR(LOOKUP(0,0/FIND(摘要・科目対応表!$A$1:$A$300,貼り付け用!B248),摘要・科目対応表!$N$1:$N$300),0)=0,"",LOOKUP(0,0/FIND(摘要・科目対応表!$A$1:$A$300,貼り付け用!B248),摘要・科目対応表!$N$1:$N$300)))</f>
        <v/>
      </c>
      <c r="P248" t="str" cm="1">
        <f t="array" ref="P248">IF(AND(貼り付け用!C248="",貼り付け用!D248=""),"",IF(IFERROR(LOOKUP(0,0/FIND(摘要・科目対応表!$A$1:$A$300,貼り付け用!B248),摘要・科目対応表!$M$1:$M$300),0)=0,"",LOOKUP(0,0/FIND(摘要・科目対応表!$A$1:$A$300,貼り付け用!B248),摘要・科目対応表!$M$1:$M$300)))</f>
        <v/>
      </c>
    </row>
    <row r="249" spans="1:16">
      <c r="A249" t="str">
        <f>IF(貼り付け用!A249="","",1)</f>
        <v/>
      </c>
      <c r="B249" t="str">
        <f>IF(貼り付け用!A249="","",TEXT(貼り付け用!A249,"yyyymmdd"))</f>
        <v/>
      </c>
      <c r="C249" t="str" cm="1">
        <f t="array" ref="C249">IF(AND(貼り付け用!C249="",貼り付け用!D249=""),"",IF(貼り付け用!C249="",記入情報!$B$5,IF(IFERROR(LOOKUP(0,0/FIND(摘要・科目対応表!$A$1:$A$300,貼り付け用!B249),摘要・科目対応表!$C$1:$C$300),0)=0,記入情報!$B$1,LOOKUP(0,0/FIND(摘要・科目対応表!$A$1:$A$300,貼り付け用!B249),摘要・科目対応表!$C$1:$C$300))))</f>
        <v/>
      </c>
      <c r="D249" t="str" cm="1">
        <f t="array" ref="D249">IF(AND(貼り付け用!C249="",貼り付け用!D249=""),"",IF(貼り付け用!C249="",記入情報!$B$6,IF(IFERROR(LOOKUP(0,0/FIND(摘要・科目対応表!$A$1:$A$300,貼り付け用!B249),摘要・科目対応表!$D$1:$D$300),0)=0,記入情報!$B$2,LOOKUP(0,0/FIND(摘要・科目対応表!$A$1:$A$300,貼り付け用!B249),摘要・科目対応表!$D$1:$D$300))))</f>
        <v/>
      </c>
      <c r="E249" t="str" cm="1">
        <f t="array" ref="E249">IF(AND(貼り付け用!C249="",貼り付け用!D249=""),"",IF(貼り付け用!C249="",記入情報!$B$7,IF(IFERROR(LOOKUP(0,0/FIND(摘要・科目対応表!$A$1:$A$300,貼り付け用!B249),摘要・科目対応表!$E$1:$E$300),0)=0,"",LOOKUP(0,0/FIND(摘要・科目対応表!$A$1:$A$300,貼り付け用!B249),摘要・科目対応表!$E$1:$E$300))))&amp;""</f>
        <v/>
      </c>
      <c r="F249" t="str" cm="1">
        <f t="array" ref="F249">IF(AND(貼り付け用!C249="",貼り付け用!D249=""),"",IF(貼り付け用!C249="",記入情報!$B$8,IF(IFERROR(LOOKUP(0,0/FIND(摘要・科目対応表!$A$1:$A$300,貼り付け用!B249),摘要・科目対応表!$F$1:$F$300),0)=0,"",LOOKUP(0,0/FIND(摘要・科目対応表!$A$1:$A$300,貼り付け用!B249),摘要・科目対応表!$F$1:$F$300))))&amp;""</f>
        <v/>
      </c>
      <c r="G249" t="str" cm="1">
        <f t="array" ref="G249">IF(AND(貼り付け用!C249="",貼り付け用!D249=""),"",IF(貼り付け用!C249&lt;&gt;"",記入情報!$B$5,IF(IFERROR(LOOKUP(0,0/FIND(摘要・科目対応表!$A$1:$A$300,貼り付け用!B249),摘要・科目対応表!$G$1:$G$300),0)=0,記入情報!$B$3,LOOKUP(0,0/FIND(摘要・科目対応表!$A$1:$A$300,貼り付け用!B249),摘要・科目対応表!$G$1:$G$300))))</f>
        <v/>
      </c>
      <c r="H249" t="str" cm="1">
        <f t="array" ref="H249">IF(AND(貼り付け用!C249="",貼り付け用!D249=""),"",IF(貼り付け用!C249&lt;&gt;"",記入情報!$B$6,IF(IFERROR(LOOKUP(0,0/FIND(摘要・科目対応表!$A$1:$A$300,貼り付け用!B249),摘要・科目対応表!$H$1:$H$300),0)=0,記入情報!$B$4,LOOKUP(0,0/FIND(摘要・科目対応表!$A$1:$A$300,貼り付け用!B249),摘要・科目対応表!$H$1:$H$300))))</f>
        <v/>
      </c>
      <c r="I249" t="str" cm="1">
        <f t="array" ref="I249">IF(AND(貼り付け用!C249="",貼り付け用!D249=""),"",IF(貼り付け用!C249&lt;&gt;"",記入情報!$B$7,IF(IFERROR(LOOKUP(0,0/FIND(摘要・科目対応表!$A$1:$A$300,貼り付け用!B249),摘要・科目対応表!$I$1:$I$300),0)=0,"",LOOKUP(0,0/FIND(摘要・科目対応表!$A$1:$A$300,貼り付け用!B249),摘要・科目対応表!$I$1:$I$300))))&amp;""</f>
        <v/>
      </c>
      <c r="J249" t="str" cm="1">
        <f t="array" ref="J249">IF(AND(貼り付け用!C249="",貼り付け用!D249=""),"",IF(貼り付け用!C249&lt;&gt;"",記入情報!$B$8,IF(IFERROR(LOOKUP(0,0/FIND(摘要・科目対応表!$A$1:$A$300,貼り付け用!B249),摘要・科目対応表!$J$1:$J$300),0)=0,"",LOOKUP(0,0/FIND(摘要・科目対応表!$A$1:$A$300,貼り付け用!B249),摘要・科目対応表!$J$1:$J$300))))&amp;""</f>
        <v/>
      </c>
      <c r="K249" t="str">
        <f>IF(AND(貼り付け用!D249="",貼り付け用!C249=""),"",IF(貼り付け用!D249="",貼り付け用!C249,貼り付け用!D249))</f>
        <v/>
      </c>
      <c r="L249" t="str" cm="1">
        <f t="array" ref="L249">IF(貼り付け用!B249="","",IF(IFERROR(LOOKUP(0,0/FIND(摘要・科目対応表!$A$1:$A$300,貼り付け用!B249),摘要・科目対応表!$B$1:$B$300),0)=0,貼り付け用!B249,LOOKUP(0,0/FIND(摘要・科目対応表!$A$1:$A$300,貼り付け用!B249),摘要・科目対応表!$B$1:$B$300)))</f>
        <v/>
      </c>
      <c r="M249" t="str" cm="1">
        <f t="array" ref="M249">IF(AND(貼り付け用!C249="",貼り付け用!D249=""),"",IF(IFERROR(LOOKUP(0,0/FIND(摘要・科目対応表!$A$1:$A$300,貼り付け用!B249),摘要・科目対応表!$L$1:$L$300),0)="","",IFERROR(LOOKUP(0,0/FIND(摘要・科目対応表!$A$1:$A$300,貼り付け用!B249),摘要・科目対応表!$L$1:$L$300),"")))</f>
        <v/>
      </c>
      <c r="N249" t="str" cm="1">
        <f t="array" ref="N249">IF(AND(貼り付け用!C249="",貼り付け用!D249=""),"",IF(IFERROR(LOOKUP(0,0/FIND(摘要・科目対応表!$A$1:$A$300,貼り付け用!B249),摘要・科目対応表!$K$1:$K$300),0)=0,"",LOOKUP(0,0/FIND(摘要・科目対応表!$A$1:$A$300,貼り付け用!B249),摘要・科目対応表!$K$1:$K$300)))</f>
        <v/>
      </c>
      <c r="O249" t="str" cm="1">
        <f t="array" ref="O249">IF(AND(貼り付け用!C249="",貼り付け用!D249=""),"",IF(IFERROR(LOOKUP(0,0/FIND(摘要・科目対応表!$A$1:$A$300,貼り付け用!B249),摘要・科目対応表!$N$1:$N$300),0)=0,"",LOOKUP(0,0/FIND(摘要・科目対応表!$A$1:$A$300,貼り付け用!B249),摘要・科目対応表!$N$1:$N$300)))</f>
        <v/>
      </c>
      <c r="P249" t="str" cm="1">
        <f t="array" ref="P249">IF(AND(貼り付け用!C249="",貼り付け用!D249=""),"",IF(IFERROR(LOOKUP(0,0/FIND(摘要・科目対応表!$A$1:$A$300,貼り付け用!B249),摘要・科目対応表!$M$1:$M$300),0)=0,"",LOOKUP(0,0/FIND(摘要・科目対応表!$A$1:$A$300,貼り付け用!B249),摘要・科目対応表!$M$1:$M$300)))</f>
        <v/>
      </c>
    </row>
    <row r="250" spans="1:16">
      <c r="A250" t="str">
        <f>IF(貼り付け用!A250="","",1)</f>
        <v/>
      </c>
      <c r="B250" t="str">
        <f>IF(貼り付け用!A250="","",TEXT(貼り付け用!A250,"yyyymmdd"))</f>
        <v/>
      </c>
      <c r="C250" t="str" cm="1">
        <f t="array" ref="C250">IF(AND(貼り付け用!C250="",貼り付け用!D250=""),"",IF(貼り付け用!C250="",記入情報!$B$5,IF(IFERROR(LOOKUP(0,0/FIND(摘要・科目対応表!$A$1:$A$300,貼り付け用!B250),摘要・科目対応表!$C$1:$C$300),0)=0,記入情報!$B$1,LOOKUP(0,0/FIND(摘要・科目対応表!$A$1:$A$300,貼り付け用!B250),摘要・科目対応表!$C$1:$C$300))))</f>
        <v/>
      </c>
      <c r="D250" t="str" cm="1">
        <f t="array" ref="D250">IF(AND(貼り付け用!C250="",貼り付け用!D250=""),"",IF(貼り付け用!C250="",記入情報!$B$6,IF(IFERROR(LOOKUP(0,0/FIND(摘要・科目対応表!$A$1:$A$300,貼り付け用!B250),摘要・科目対応表!$D$1:$D$300),0)=0,記入情報!$B$2,LOOKUP(0,0/FIND(摘要・科目対応表!$A$1:$A$300,貼り付け用!B250),摘要・科目対応表!$D$1:$D$300))))</f>
        <v/>
      </c>
      <c r="E250" t="str" cm="1">
        <f t="array" ref="E250">IF(AND(貼り付け用!C250="",貼り付け用!D250=""),"",IF(貼り付け用!C250="",記入情報!$B$7,IF(IFERROR(LOOKUP(0,0/FIND(摘要・科目対応表!$A$1:$A$300,貼り付け用!B250),摘要・科目対応表!$E$1:$E$300),0)=0,"",LOOKUP(0,0/FIND(摘要・科目対応表!$A$1:$A$300,貼り付け用!B250),摘要・科目対応表!$E$1:$E$300))))&amp;""</f>
        <v/>
      </c>
      <c r="F250" t="str" cm="1">
        <f t="array" ref="F250">IF(AND(貼り付け用!C250="",貼り付け用!D250=""),"",IF(貼り付け用!C250="",記入情報!$B$8,IF(IFERROR(LOOKUP(0,0/FIND(摘要・科目対応表!$A$1:$A$300,貼り付け用!B250),摘要・科目対応表!$F$1:$F$300),0)=0,"",LOOKUP(0,0/FIND(摘要・科目対応表!$A$1:$A$300,貼り付け用!B250),摘要・科目対応表!$F$1:$F$300))))&amp;""</f>
        <v/>
      </c>
      <c r="G250" t="str" cm="1">
        <f t="array" ref="G250">IF(AND(貼り付け用!C250="",貼り付け用!D250=""),"",IF(貼り付け用!C250&lt;&gt;"",記入情報!$B$5,IF(IFERROR(LOOKUP(0,0/FIND(摘要・科目対応表!$A$1:$A$300,貼り付け用!B250),摘要・科目対応表!$G$1:$G$300),0)=0,記入情報!$B$3,LOOKUP(0,0/FIND(摘要・科目対応表!$A$1:$A$300,貼り付け用!B250),摘要・科目対応表!$G$1:$G$300))))</f>
        <v/>
      </c>
      <c r="H250" t="str" cm="1">
        <f t="array" ref="H250">IF(AND(貼り付け用!C250="",貼り付け用!D250=""),"",IF(貼り付け用!C250&lt;&gt;"",記入情報!$B$6,IF(IFERROR(LOOKUP(0,0/FIND(摘要・科目対応表!$A$1:$A$300,貼り付け用!B250),摘要・科目対応表!$H$1:$H$300),0)=0,記入情報!$B$4,LOOKUP(0,0/FIND(摘要・科目対応表!$A$1:$A$300,貼り付け用!B250),摘要・科目対応表!$H$1:$H$300))))</f>
        <v/>
      </c>
      <c r="I250" t="str" cm="1">
        <f t="array" ref="I250">IF(AND(貼り付け用!C250="",貼り付け用!D250=""),"",IF(貼り付け用!C250&lt;&gt;"",記入情報!$B$7,IF(IFERROR(LOOKUP(0,0/FIND(摘要・科目対応表!$A$1:$A$300,貼り付け用!B250),摘要・科目対応表!$I$1:$I$300),0)=0,"",LOOKUP(0,0/FIND(摘要・科目対応表!$A$1:$A$300,貼り付け用!B250),摘要・科目対応表!$I$1:$I$300))))&amp;""</f>
        <v/>
      </c>
      <c r="J250" t="str" cm="1">
        <f t="array" ref="J250">IF(AND(貼り付け用!C250="",貼り付け用!D250=""),"",IF(貼り付け用!C250&lt;&gt;"",記入情報!$B$8,IF(IFERROR(LOOKUP(0,0/FIND(摘要・科目対応表!$A$1:$A$300,貼り付け用!B250),摘要・科目対応表!$J$1:$J$300),0)=0,"",LOOKUP(0,0/FIND(摘要・科目対応表!$A$1:$A$300,貼り付け用!B250),摘要・科目対応表!$J$1:$J$300))))&amp;""</f>
        <v/>
      </c>
      <c r="K250" t="str">
        <f>IF(AND(貼り付け用!D250="",貼り付け用!C250=""),"",IF(貼り付け用!D250="",貼り付け用!C250,貼り付け用!D250))</f>
        <v/>
      </c>
      <c r="L250" t="str" cm="1">
        <f t="array" ref="L250">IF(貼り付け用!B250="","",IF(IFERROR(LOOKUP(0,0/FIND(摘要・科目対応表!$A$1:$A$300,貼り付け用!B250),摘要・科目対応表!$B$1:$B$300),0)=0,貼り付け用!B250,LOOKUP(0,0/FIND(摘要・科目対応表!$A$1:$A$300,貼り付け用!B250),摘要・科目対応表!$B$1:$B$300)))</f>
        <v/>
      </c>
      <c r="M250" t="str" cm="1">
        <f t="array" ref="M250">IF(AND(貼り付け用!C250="",貼り付け用!D250=""),"",IF(IFERROR(LOOKUP(0,0/FIND(摘要・科目対応表!$A$1:$A$300,貼り付け用!B250),摘要・科目対応表!$L$1:$L$300),0)="","",IFERROR(LOOKUP(0,0/FIND(摘要・科目対応表!$A$1:$A$300,貼り付け用!B250),摘要・科目対応表!$L$1:$L$300),"")))</f>
        <v/>
      </c>
      <c r="N250" t="str" cm="1">
        <f t="array" ref="N250">IF(AND(貼り付け用!C250="",貼り付け用!D250=""),"",IF(IFERROR(LOOKUP(0,0/FIND(摘要・科目対応表!$A$1:$A$300,貼り付け用!B250),摘要・科目対応表!$K$1:$K$300),0)=0,"",LOOKUP(0,0/FIND(摘要・科目対応表!$A$1:$A$300,貼り付け用!B250),摘要・科目対応表!$K$1:$K$300)))</f>
        <v/>
      </c>
      <c r="O250" t="str" cm="1">
        <f t="array" ref="O250">IF(AND(貼り付け用!C250="",貼り付け用!D250=""),"",IF(IFERROR(LOOKUP(0,0/FIND(摘要・科目対応表!$A$1:$A$300,貼り付け用!B250),摘要・科目対応表!$N$1:$N$300),0)=0,"",LOOKUP(0,0/FIND(摘要・科目対応表!$A$1:$A$300,貼り付け用!B250),摘要・科目対応表!$N$1:$N$300)))</f>
        <v/>
      </c>
      <c r="P250" t="str" cm="1">
        <f t="array" ref="P250">IF(AND(貼り付け用!C250="",貼り付け用!D250=""),"",IF(IFERROR(LOOKUP(0,0/FIND(摘要・科目対応表!$A$1:$A$300,貼り付け用!B250),摘要・科目対応表!$M$1:$M$300),0)=0,"",LOOKUP(0,0/FIND(摘要・科目対応表!$A$1:$A$300,貼り付け用!B250),摘要・科目対応表!$M$1:$M$300)))</f>
        <v/>
      </c>
    </row>
    <row r="251" spans="1:16">
      <c r="A251" t="str">
        <f>IF(貼り付け用!A251="","",1)</f>
        <v/>
      </c>
      <c r="B251" t="str">
        <f>IF(貼り付け用!A251="","",TEXT(貼り付け用!A251,"yyyymmdd"))</f>
        <v/>
      </c>
      <c r="C251" t="str" cm="1">
        <f t="array" ref="C251">IF(AND(貼り付け用!C251="",貼り付け用!D251=""),"",IF(貼り付け用!C251="",記入情報!$B$5,IF(IFERROR(LOOKUP(0,0/FIND(摘要・科目対応表!$A$1:$A$300,貼り付け用!B251),摘要・科目対応表!$C$1:$C$300),0)=0,記入情報!$B$1,LOOKUP(0,0/FIND(摘要・科目対応表!$A$1:$A$300,貼り付け用!B251),摘要・科目対応表!$C$1:$C$300))))</f>
        <v/>
      </c>
      <c r="D251" t="str" cm="1">
        <f t="array" ref="D251">IF(AND(貼り付け用!C251="",貼り付け用!D251=""),"",IF(貼り付け用!C251="",記入情報!$B$6,IF(IFERROR(LOOKUP(0,0/FIND(摘要・科目対応表!$A$1:$A$300,貼り付け用!B251),摘要・科目対応表!$D$1:$D$300),0)=0,記入情報!$B$2,LOOKUP(0,0/FIND(摘要・科目対応表!$A$1:$A$300,貼り付け用!B251),摘要・科目対応表!$D$1:$D$300))))</f>
        <v/>
      </c>
      <c r="E251" t="str" cm="1">
        <f t="array" ref="E251">IF(AND(貼り付け用!C251="",貼り付け用!D251=""),"",IF(貼り付け用!C251="",記入情報!$B$7,IF(IFERROR(LOOKUP(0,0/FIND(摘要・科目対応表!$A$1:$A$300,貼り付け用!B251),摘要・科目対応表!$E$1:$E$300),0)=0,"",LOOKUP(0,0/FIND(摘要・科目対応表!$A$1:$A$300,貼り付け用!B251),摘要・科目対応表!$E$1:$E$300))))&amp;""</f>
        <v/>
      </c>
      <c r="F251" t="str" cm="1">
        <f t="array" ref="F251">IF(AND(貼り付け用!C251="",貼り付け用!D251=""),"",IF(貼り付け用!C251="",記入情報!$B$8,IF(IFERROR(LOOKUP(0,0/FIND(摘要・科目対応表!$A$1:$A$300,貼り付け用!B251),摘要・科目対応表!$F$1:$F$300),0)=0,"",LOOKUP(0,0/FIND(摘要・科目対応表!$A$1:$A$300,貼り付け用!B251),摘要・科目対応表!$F$1:$F$300))))&amp;""</f>
        <v/>
      </c>
      <c r="G251" t="str" cm="1">
        <f t="array" ref="G251">IF(AND(貼り付け用!C251="",貼り付け用!D251=""),"",IF(貼り付け用!C251&lt;&gt;"",記入情報!$B$5,IF(IFERROR(LOOKUP(0,0/FIND(摘要・科目対応表!$A$1:$A$300,貼り付け用!B251),摘要・科目対応表!$G$1:$G$300),0)=0,記入情報!$B$3,LOOKUP(0,0/FIND(摘要・科目対応表!$A$1:$A$300,貼り付け用!B251),摘要・科目対応表!$G$1:$G$300))))</f>
        <v/>
      </c>
      <c r="H251" t="str" cm="1">
        <f t="array" ref="H251">IF(AND(貼り付け用!C251="",貼り付け用!D251=""),"",IF(貼り付け用!C251&lt;&gt;"",記入情報!$B$6,IF(IFERROR(LOOKUP(0,0/FIND(摘要・科目対応表!$A$1:$A$300,貼り付け用!B251),摘要・科目対応表!$H$1:$H$300),0)=0,記入情報!$B$4,LOOKUP(0,0/FIND(摘要・科目対応表!$A$1:$A$300,貼り付け用!B251),摘要・科目対応表!$H$1:$H$300))))</f>
        <v/>
      </c>
      <c r="I251" t="str" cm="1">
        <f t="array" ref="I251">IF(AND(貼り付け用!C251="",貼り付け用!D251=""),"",IF(貼り付け用!C251&lt;&gt;"",記入情報!$B$7,IF(IFERROR(LOOKUP(0,0/FIND(摘要・科目対応表!$A$1:$A$300,貼り付け用!B251),摘要・科目対応表!$I$1:$I$300),0)=0,"",LOOKUP(0,0/FIND(摘要・科目対応表!$A$1:$A$300,貼り付け用!B251),摘要・科目対応表!$I$1:$I$300))))&amp;""</f>
        <v/>
      </c>
      <c r="J251" t="str" cm="1">
        <f t="array" ref="J251">IF(AND(貼り付け用!C251="",貼り付け用!D251=""),"",IF(貼り付け用!C251&lt;&gt;"",記入情報!$B$8,IF(IFERROR(LOOKUP(0,0/FIND(摘要・科目対応表!$A$1:$A$300,貼り付け用!B251),摘要・科目対応表!$J$1:$J$300),0)=0,"",LOOKUP(0,0/FIND(摘要・科目対応表!$A$1:$A$300,貼り付け用!B251),摘要・科目対応表!$J$1:$J$300))))&amp;""</f>
        <v/>
      </c>
      <c r="K251" t="str">
        <f>IF(AND(貼り付け用!D251="",貼り付け用!C251=""),"",IF(貼り付け用!D251="",貼り付け用!C251,貼り付け用!D251))</f>
        <v/>
      </c>
      <c r="L251" t="str" cm="1">
        <f t="array" ref="L251">IF(貼り付け用!B251="","",IF(IFERROR(LOOKUP(0,0/FIND(摘要・科目対応表!$A$1:$A$300,貼り付け用!B251),摘要・科目対応表!$B$1:$B$300),0)=0,貼り付け用!B251,LOOKUP(0,0/FIND(摘要・科目対応表!$A$1:$A$300,貼り付け用!B251),摘要・科目対応表!$B$1:$B$300)))</f>
        <v/>
      </c>
      <c r="M251" t="str" cm="1">
        <f t="array" ref="M251">IF(AND(貼り付け用!C251="",貼り付け用!D251=""),"",IF(IFERROR(LOOKUP(0,0/FIND(摘要・科目対応表!$A$1:$A$300,貼り付け用!B251),摘要・科目対応表!$L$1:$L$300),0)="","",IFERROR(LOOKUP(0,0/FIND(摘要・科目対応表!$A$1:$A$300,貼り付け用!B251),摘要・科目対応表!$L$1:$L$300),"")))</f>
        <v/>
      </c>
      <c r="N251" t="str" cm="1">
        <f t="array" ref="N251">IF(AND(貼り付け用!C251="",貼り付け用!D251=""),"",IF(IFERROR(LOOKUP(0,0/FIND(摘要・科目対応表!$A$1:$A$300,貼り付け用!B251),摘要・科目対応表!$K$1:$K$300),0)=0,"",LOOKUP(0,0/FIND(摘要・科目対応表!$A$1:$A$300,貼り付け用!B251),摘要・科目対応表!$K$1:$K$300)))</f>
        <v/>
      </c>
      <c r="O251" t="str" cm="1">
        <f t="array" ref="O251">IF(AND(貼り付け用!C251="",貼り付け用!D251=""),"",IF(IFERROR(LOOKUP(0,0/FIND(摘要・科目対応表!$A$1:$A$300,貼り付け用!B251),摘要・科目対応表!$N$1:$N$300),0)=0,"",LOOKUP(0,0/FIND(摘要・科目対応表!$A$1:$A$300,貼り付け用!B251),摘要・科目対応表!$N$1:$N$300)))</f>
        <v/>
      </c>
      <c r="P251" t="str" cm="1">
        <f t="array" ref="P251">IF(AND(貼り付け用!C251="",貼り付け用!D251=""),"",IF(IFERROR(LOOKUP(0,0/FIND(摘要・科目対応表!$A$1:$A$300,貼り付け用!B251),摘要・科目対応表!$M$1:$M$300),0)=0,"",LOOKUP(0,0/FIND(摘要・科目対応表!$A$1:$A$300,貼り付け用!B251),摘要・科目対応表!$M$1:$M$300)))</f>
        <v/>
      </c>
    </row>
    <row r="252" spans="1:16">
      <c r="A252" t="str">
        <f>IF(貼り付け用!A252="","",1)</f>
        <v/>
      </c>
      <c r="B252" t="str">
        <f>IF(貼り付け用!A252="","",TEXT(貼り付け用!A252,"yyyymmdd"))</f>
        <v/>
      </c>
      <c r="C252" t="str" cm="1">
        <f t="array" ref="C252">IF(AND(貼り付け用!C252="",貼り付け用!D252=""),"",IF(貼り付け用!C252="",記入情報!$B$5,IF(IFERROR(LOOKUP(0,0/FIND(摘要・科目対応表!$A$1:$A$300,貼り付け用!B252),摘要・科目対応表!$C$1:$C$300),0)=0,記入情報!$B$1,LOOKUP(0,0/FIND(摘要・科目対応表!$A$1:$A$300,貼り付け用!B252),摘要・科目対応表!$C$1:$C$300))))</f>
        <v/>
      </c>
      <c r="D252" t="str" cm="1">
        <f t="array" ref="D252">IF(AND(貼り付け用!C252="",貼り付け用!D252=""),"",IF(貼り付け用!C252="",記入情報!$B$6,IF(IFERROR(LOOKUP(0,0/FIND(摘要・科目対応表!$A$1:$A$300,貼り付け用!B252),摘要・科目対応表!$D$1:$D$300),0)=0,記入情報!$B$2,LOOKUP(0,0/FIND(摘要・科目対応表!$A$1:$A$300,貼り付け用!B252),摘要・科目対応表!$D$1:$D$300))))</f>
        <v/>
      </c>
      <c r="E252" t="str" cm="1">
        <f t="array" ref="E252">IF(AND(貼り付け用!C252="",貼り付け用!D252=""),"",IF(貼り付け用!C252="",記入情報!$B$7,IF(IFERROR(LOOKUP(0,0/FIND(摘要・科目対応表!$A$1:$A$300,貼り付け用!B252),摘要・科目対応表!$E$1:$E$300),0)=0,"",LOOKUP(0,0/FIND(摘要・科目対応表!$A$1:$A$300,貼り付け用!B252),摘要・科目対応表!$E$1:$E$300))))&amp;""</f>
        <v/>
      </c>
      <c r="F252" t="str" cm="1">
        <f t="array" ref="F252">IF(AND(貼り付け用!C252="",貼り付け用!D252=""),"",IF(貼り付け用!C252="",記入情報!$B$8,IF(IFERROR(LOOKUP(0,0/FIND(摘要・科目対応表!$A$1:$A$300,貼り付け用!B252),摘要・科目対応表!$F$1:$F$300),0)=0,"",LOOKUP(0,0/FIND(摘要・科目対応表!$A$1:$A$300,貼り付け用!B252),摘要・科目対応表!$F$1:$F$300))))&amp;""</f>
        <v/>
      </c>
      <c r="G252" t="str" cm="1">
        <f t="array" ref="G252">IF(AND(貼り付け用!C252="",貼り付け用!D252=""),"",IF(貼り付け用!C252&lt;&gt;"",記入情報!$B$5,IF(IFERROR(LOOKUP(0,0/FIND(摘要・科目対応表!$A$1:$A$300,貼り付け用!B252),摘要・科目対応表!$G$1:$G$300),0)=0,記入情報!$B$3,LOOKUP(0,0/FIND(摘要・科目対応表!$A$1:$A$300,貼り付け用!B252),摘要・科目対応表!$G$1:$G$300))))</f>
        <v/>
      </c>
      <c r="H252" t="str" cm="1">
        <f t="array" ref="H252">IF(AND(貼り付け用!C252="",貼り付け用!D252=""),"",IF(貼り付け用!C252&lt;&gt;"",記入情報!$B$6,IF(IFERROR(LOOKUP(0,0/FIND(摘要・科目対応表!$A$1:$A$300,貼り付け用!B252),摘要・科目対応表!$H$1:$H$300),0)=0,記入情報!$B$4,LOOKUP(0,0/FIND(摘要・科目対応表!$A$1:$A$300,貼り付け用!B252),摘要・科目対応表!$H$1:$H$300))))</f>
        <v/>
      </c>
      <c r="I252" t="str" cm="1">
        <f t="array" ref="I252">IF(AND(貼り付け用!C252="",貼り付け用!D252=""),"",IF(貼り付け用!C252&lt;&gt;"",記入情報!$B$7,IF(IFERROR(LOOKUP(0,0/FIND(摘要・科目対応表!$A$1:$A$300,貼り付け用!B252),摘要・科目対応表!$I$1:$I$300),0)=0,"",LOOKUP(0,0/FIND(摘要・科目対応表!$A$1:$A$300,貼り付け用!B252),摘要・科目対応表!$I$1:$I$300))))&amp;""</f>
        <v/>
      </c>
      <c r="J252" t="str" cm="1">
        <f t="array" ref="J252">IF(AND(貼り付け用!C252="",貼り付け用!D252=""),"",IF(貼り付け用!C252&lt;&gt;"",記入情報!$B$8,IF(IFERROR(LOOKUP(0,0/FIND(摘要・科目対応表!$A$1:$A$300,貼り付け用!B252),摘要・科目対応表!$J$1:$J$300),0)=0,"",LOOKUP(0,0/FIND(摘要・科目対応表!$A$1:$A$300,貼り付け用!B252),摘要・科目対応表!$J$1:$J$300))))&amp;""</f>
        <v/>
      </c>
      <c r="K252" t="str">
        <f>IF(AND(貼り付け用!D252="",貼り付け用!C252=""),"",IF(貼り付け用!D252="",貼り付け用!C252,貼り付け用!D252))</f>
        <v/>
      </c>
      <c r="L252" t="str" cm="1">
        <f t="array" ref="L252">IF(貼り付け用!B252="","",IF(IFERROR(LOOKUP(0,0/FIND(摘要・科目対応表!$A$1:$A$300,貼り付け用!B252),摘要・科目対応表!$B$1:$B$300),0)=0,貼り付け用!B252,LOOKUP(0,0/FIND(摘要・科目対応表!$A$1:$A$300,貼り付け用!B252),摘要・科目対応表!$B$1:$B$300)))</f>
        <v/>
      </c>
      <c r="M252" t="str" cm="1">
        <f t="array" ref="M252">IF(AND(貼り付け用!C252="",貼り付け用!D252=""),"",IF(IFERROR(LOOKUP(0,0/FIND(摘要・科目対応表!$A$1:$A$300,貼り付け用!B252),摘要・科目対応表!$L$1:$L$300),0)="","",IFERROR(LOOKUP(0,0/FIND(摘要・科目対応表!$A$1:$A$300,貼り付け用!B252),摘要・科目対応表!$L$1:$L$300),"")))</f>
        <v/>
      </c>
      <c r="N252" t="str" cm="1">
        <f t="array" ref="N252">IF(AND(貼り付け用!C252="",貼り付け用!D252=""),"",IF(IFERROR(LOOKUP(0,0/FIND(摘要・科目対応表!$A$1:$A$300,貼り付け用!B252),摘要・科目対応表!$K$1:$K$300),0)=0,"",LOOKUP(0,0/FIND(摘要・科目対応表!$A$1:$A$300,貼り付け用!B252),摘要・科目対応表!$K$1:$K$300)))</f>
        <v/>
      </c>
      <c r="O252" t="str" cm="1">
        <f t="array" ref="O252">IF(AND(貼り付け用!C252="",貼り付け用!D252=""),"",IF(IFERROR(LOOKUP(0,0/FIND(摘要・科目対応表!$A$1:$A$300,貼り付け用!B252),摘要・科目対応表!$N$1:$N$300),0)=0,"",LOOKUP(0,0/FIND(摘要・科目対応表!$A$1:$A$300,貼り付け用!B252),摘要・科目対応表!$N$1:$N$300)))</f>
        <v/>
      </c>
      <c r="P252" t="str" cm="1">
        <f t="array" ref="P252">IF(AND(貼り付け用!C252="",貼り付け用!D252=""),"",IF(IFERROR(LOOKUP(0,0/FIND(摘要・科目対応表!$A$1:$A$300,貼り付け用!B252),摘要・科目対応表!$M$1:$M$300),0)=0,"",LOOKUP(0,0/FIND(摘要・科目対応表!$A$1:$A$300,貼り付け用!B252),摘要・科目対応表!$M$1:$M$300)))</f>
        <v/>
      </c>
    </row>
    <row r="253" spans="1:16">
      <c r="A253" t="str">
        <f>IF(貼り付け用!A253="","",1)</f>
        <v/>
      </c>
      <c r="B253" t="str">
        <f>IF(貼り付け用!A253="","",TEXT(貼り付け用!A253,"yyyymmdd"))</f>
        <v/>
      </c>
      <c r="C253" t="str" cm="1">
        <f t="array" ref="C253">IF(AND(貼り付け用!C253="",貼り付け用!D253=""),"",IF(貼り付け用!C253="",記入情報!$B$5,IF(IFERROR(LOOKUP(0,0/FIND(摘要・科目対応表!$A$1:$A$300,貼り付け用!B253),摘要・科目対応表!$C$1:$C$300),0)=0,記入情報!$B$1,LOOKUP(0,0/FIND(摘要・科目対応表!$A$1:$A$300,貼り付け用!B253),摘要・科目対応表!$C$1:$C$300))))</f>
        <v/>
      </c>
      <c r="D253" t="str" cm="1">
        <f t="array" ref="D253">IF(AND(貼り付け用!C253="",貼り付け用!D253=""),"",IF(貼り付け用!C253="",記入情報!$B$6,IF(IFERROR(LOOKUP(0,0/FIND(摘要・科目対応表!$A$1:$A$300,貼り付け用!B253),摘要・科目対応表!$D$1:$D$300),0)=0,記入情報!$B$2,LOOKUP(0,0/FIND(摘要・科目対応表!$A$1:$A$300,貼り付け用!B253),摘要・科目対応表!$D$1:$D$300))))</f>
        <v/>
      </c>
      <c r="E253" t="str" cm="1">
        <f t="array" ref="E253">IF(AND(貼り付け用!C253="",貼り付け用!D253=""),"",IF(貼り付け用!C253="",記入情報!$B$7,IF(IFERROR(LOOKUP(0,0/FIND(摘要・科目対応表!$A$1:$A$300,貼り付け用!B253),摘要・科目対応表!$E$1:$E$300),0)=0,"",LOOKUP(0,0/FIND(摘要・科目対応表!$A$1:$A$300,貼り付け用!B253),摘要・科目対応表!$E$1:$E$300))))&amp;""</f>
        <v/>
      </c>
      <c r="F253" t="str" cm="1">
        <f t="array" ref="F253">IF(AND(貼り付け用!C253="",貼り付け用!D253=""),"",IF(貼り付け用!C253="",記入情報!$B$8,IF(IFERROR(LOOKUP(0,0/FIND(摘要・科目対応表!$A$1:$A$300,貼り付け用!B253),摘要・科目対応表!$F$1:$F$300),0)=0,"",LOOKUP(0,0/FIND(摘要・科目対応表!$A$1:$A$300,貼り付け用!B253),摘要・科目対応表!$F$1:$F$300))))&amp;""</f>
        <v/>
      </c>
      <c r="G253" t="str" cm="1">
        <f t="array" ref="G253">IF(AND(貼り付け用!C253="",貼り付け用!D253=""),"",IF(貼り付け用!C253&lt;&gt;"",記入情報!$B$5,IF(IFERROR(LOOKUP(0,0/FIND(摘要・科目対応表!$A$1:$A$300,貼り付け用!B253),摘要・科目対応表!$G$1:$G$300),0)=0,記入情報!$B$3,LOOKUP(0,0/FIND(摘要・科目対応表!$A$1:$A$300,貼り付け用!B253),摘要・科目対応表!$G$1:$G$300))))</f>
        <v/>
      </c>
      <c r="H253" t="str" cm="1">
        <f t="array" ref="H253">IF(AND(貼り付け用!C253="",貼り付け用!D253=""),"",IF(貼り付け用!C253&lt;&gt;"",記入情報!$B$6,IF(IFERROR(LOOKUP(0,0/FIND(摘要・科目対応表!$A$1:$A$300,貼り付け用!B253),摘要・科目対応表!$H$1:$H$300),0)=0,記入情報!$B$4,LOOKUP(0,0/FIND(摘要・科目対応表!$A$1:$A$300,貼り付け用!B253),摘要・科目対応表!$H$1:$H$300))))</f>
        <v/>
      </c>
      <c r="I253" t="str" cm="1">
        <f t="array" ref="I253">IF(AND(貼り付け用!C253="",貼り付け用!D253=""),"",IF(貼り付け用!C253&lt;&gt;"",記入情報!$B$7,IF(IFERROR(LOOKUP(0,0/FIND(摘要・科目対応表!$A$1:$A$300,貼り付け用!B253),摘要・科目対応表!$I$1:$I$300),0)=0,"",LOOKUP(0,0/FIND(摘要・科目対応表!$A$1:$A$300,貼り付け用!B253),摘要・科目対応表!$I$1:$I$300))))&amp;""</f>
        <v/>
      </c>
      <c r="J253" t="str" cm="1">
        <f t="array" ref="J253">IF(AND(貼り付け用!C253="",貼り付け用!D253=""),"",IF(貼り付け用!C253&lt;&gt;"",記入情報!$B$8,IF(IFERROR(LOOKUP(0,0/FIND(摘要・科目対応表!$A$1:$A$300,貼り付け用!B253),摘要・科目対応表!$J$1:$J$300),0)=0,"",LOOKUP(0,0/FIND(摘要・科目対応表!$A$1:$A$300,貼り付け用!B253),摘要・科目対応表!$J$1:$J$300))))&amp;""</f>
        <v/>
      </c>
      <c r="K253" t="str">
        <f>IF(AND(貼り付け用!D253="",貼り付け用!C253=""),"",IF(貼り付け用!D253="",貼り付け用!C253,貼り付け用!D253))</f>
        <v/>
      </c>
      <c r="L253" t="str" cm="1">
        <f t="array" ref="L253">IF(貼り付け用!B253="","",IF(IFERROR(LOOKUP(0,0/FIND(摘要・科目対応表!$A$1:$A$300,貼り付け用!B253),摘要・科目対応表!$B$1:$B$300),0)=0,貼り付け用!B253,LOOKUP(0,0/FIND(摘要・科目対応表!$A$1:$A$300,貼り付け用!B253),摘要・科目対応表!$B$1:$B$300)))</f>
        <v/>
      </c>
      <c r="M253" t="str" cm="1">
        <f t="array" ref="M253">IF(AND(貼り付け用!C253="",貼り付け用!D253=""),"",IF(IFERROR(LOOKUP(0,0/FIND(摘要・科目対応表!$A$1:$A$300,貼り付け用!B253),摘要・科目対応表!$L$1:$L$300),0)="","",IFERROR(LOOKUP(0,0/FIND(摘要・科目対応表!$A$1:$A$300,貼り付け用!B253),摘要・科目対応表!$L$1:$L$300),"")))</f>
        <v/>
      </c>
      <c r="N253" t="str" cm="1">
        <f t="array" ref="N253">IF(AND(貼り付け用!C253="",貼り付け用!D253=""),"",IF(IFERROR(LOOKUP(0,0/FIND(摘要・科目対応表!$A$1:$A$300,貼り付け用!B253),摘要・科目対応表!$K$1:$K$300),0)=0,"",LOOKUP(0,0/FIND(摘要・科目対応表!$A$1:$A$300,貼り付け用!B253),摘要・科目対応表!$K$1:$K$300)))</f>
        <v/>
      </c>
      <c r="O253" t="str" cm="1">
        <f t="array" ref="O253">IF(AND(貼り付け用!C253="",貼り付け用!D253=""),"",IF(IFERROR(LOOKUP(0,0/FIND(摘要・科目対応表!$A$1:$A$300,貼り付け用!B253),摘要・科目対応表!$N$1:$N$300),0)=0,"",LOOKUP(0,0/FIND(摘要・科目対応表!$A$1:$A$300,貼り付け用!B253),摘要・科目対応表!$N$1:$N$300)))</f>
        <v/>
      </c>
      <c r="P253" t="str" cm="1">
        <f t="array" ref="P253">IF(AND(貼り付け用!C253="",貼り付け用!D253=""),"",IF(IFERROR(LOOKUP(0,0/FIND(摘要・科目対応表!$A$1:$A$300,貼り付け用!B253),摘要・科目対応表!$M$1:$M$300),0)=0,"",LOOKUP(0,0/FIND(摘要・科目対応表!$A$1:$A$300,貼り付け用!B253),摘要・科目対応表!$M$1:$M$300)))</f>
        <v/>
      </c>
    </row>
    <row r="254" spans="1:16">
      <c r="A254" t="str">
        <f>IF(貼り付け用!A254="","",1)</f>
        <v/>
      </c>
      <c r="B254" t="str">
        <f>IF(貼り付け用!A254="","",TEXT(貼り付け用!A254,"yyyymmdd"))</f>
        <v/>
      </c>
      <c r="C254" t="str" cm="1">
        <f t="array" ref="C254">IF(AND(貼り付け用!C254="",貼り付け用!D254=""),"",IF(貼り付け用!C254="",記入情報!$B$5,IF(IFERROR(LOOKUP(0,0/FIND(摘要・科目対応表!$A$1:$A$300,貼り付け用!B254),摘要・科目対応表!$C$1:$C$300),0)=0,記入情報!$B$1,LOOKUP(0,0/FIND(摘要・科目対応表!$A$1:$A$300,貼り付け用!B254),摘要・科目対応表!$C$1:$C$300))))</f>
        <v/>
      </c>
      <c r="D254" t="str" cm="1">
        <f t="array" ref="D254">IF(AND(貼り付け用!C254="",貼り付け用!D254=""),"",IF(貼り付け用!C254="",記入情報!$B$6,IF(IFERROR(LOOKUP(0,0/FIND(摘要・科目対応表!$A$1:$A$300,貼り付け用!B254),摘要・科目対応表!$D$1:$D$300),0)=0,記入情報!$B$2,LOOKUP(0,0/FIND(摘要・科目対応表!$A$1:$A$300,貼り付け用!B254),摘要・科目対応表!$D$1:$D$300))))</f>
        <v/>
      </c>
      <c r="E254" t="str" cm="1">
        <f t="array" ref="E254">IF(AND(貼り付け用!C254="",貼り付け用!D254=""),"",IF(貼り付け用!C254="",記入情報!$B$7,IF(IFERROR(LOOKUP(0,0/FIND(摘要・科目対応表!$A$1:$A$300,貼り付け用!B254),摘要・科目対応表!$E$1:$E$300),0)=0,"",LOOKUP(0,0/FIND(摘要・科目対応表!$A$1:$A$300,貼り付け用!B254),摘要・科目対応表!$E$1:$E$300))))&amp;""</f>
        <v/>
      </c>
      <c r="F254" t="str" cm="1">
        <f t="array" ref="F254">IF(AND(貼り付け用!C254="",貼り付け用!D254=""),"",IF(貼り付け用!C254="",記入情報!$B$8,IF(IFERROR(LOOKUP(0,0/FIND(摘要・科目対応表!$A$1:$A$300,貼り付け用!B254),摘要・科目対応表!$F$1:$F$300),0)=0,"",LOOKUP(0,0/FIND(摘要・科目対応表!$A$1:$A$300,貼り付け用!B254),摘要・科目対応表!$F$1:$F$300))))&amp;""</f>
        <v/>
      </c>
      <c r="G254" t="str" cm="1">
        <f t="array" ref="G254">IF(AND(貼り付け用!C254="",貼り付け用!D254=""),"",IF(貼り付け用!C254&lt;&gt;"",記入情報!$B$5,IF(IFERROR(LOOKUP(0,0/FIND(摘要・科目対応表!$A$1:$A$300,貼り付け用!B254),摘要・科目対応表!$G$1:$G$300),0)=0,記入情報!$B$3,LOOKUP(0,0/FIND(摘要・科目対応表!$A$1:$A$300,貼り付け用!B254),摘要・科目対応表!$G$1:$G$300))))</f>
        <v/>
      </c>
      <c r="H254" t="str" cm="1">
        <f t="array" ref="H254">IF(AND(貼り付け用!C254="",貼り付け用!D254=""),"",IF(貼り付け用!C254&lt;&gt;"",記入情報!$B$6,IF(IFERROR(LOOKUP(0,0/FIND(摘要・科目対応表!$A$1:$A$300,貼り付け用!B254),摘要・科目対応表!$H$1:$H$300),0)=0,記入情報!$B$4,LOOKUP(0,0/FIND(摘要・科目対応表!$A$1:$A$300,貼り付け用!B254),摘要・科目対応表!$H$1:$H$300))))</f>
        <v/>
      </c>
      <c r="I254" t="str" cm="1">
        <f t="array" ref="I254">IF(AND(貼り付け用!C254="",貼り付け用!D254=""),"",IF(貼り付け用!C254&lt;&gt;"",記入情報!$B$7,IF(IFERROR(LOOKUP(0,0/FIND(摘要・科目対応表!$A$1:$A$300,貼り付け用!B254),摘要・科目対応表!$I$1:$I$300),0)=0,"",LOOKUP(0,0/FIND(摘要・科目対応表!$A$1:$A$300,貼り付け用!B254),摘要・科目対応表!$I$1:$I$300))))&amp;""</f>
        <v/>
      </c>
      <c r="J254" t="str" cm="1">
        <f t="array" ref="J254">IF(AND(貼り付け用!C254="",貼り付け用!D254=""),"",IF(貼り付け用!C254&lt;&gt;"",記入情報!$B$8,IF(IFERROR(LOOKUP(0,0/FIND(摘要・科目対応表!$A$1:$A$300,貼り付け用!B254),摘要・科目対応表!$J$1:$J$300),0)=0,"",LOOKUP(0,0/FIND(摘要・科目対応表!$A$1:$A$300,貼り付け用!B254),摘要・科目対応表!$J$1:$J$300))))&amp;""</f>
        <v/>
      </c>
      <c r="K254" t="str">
        <f>IF(AND(貼り付け用!D254="",貼り付け用!C254=""),"",IF(貼り付け用!D254="",貼り付け用!C254,貼り付け用!D254))</f>
        <v/>
      </c>
      <c r="L254" t="str" cm="1">
        <f t="array" ref="L254">IF(貼り付け用!B254="","",IF(IFERROR(LOOKUP(0,0/FIND(摘要・科目対応表!$A$1:$A$300,貼り付け用!B254),摘要・科目対応表!$B$1:$B$300),0)=0,貼り付け用!B254,LOOKUP(0,0/FIND(摘要・科目対応表!$A$1:$A$300,貼り付け用!B254),摘要・科目対応表!$B$1:$B$300)))</f>
        <v/>
      </c>
      <c r="M254" t="str" cm="1">
        <f t="array" ref="M254">IF(AND(貼り付け用!C254="",貼り付け用!D254=""),"",IF(IFERROR(LOOKUP(0,0/FIND(摘要・科目対応表!$A$1:$A$300,貼り付け用!B254),摘要・科目対応表!$L$1:$L$300),0)="","",IFERROR(LOOKUP(0,0/FIND(摘要・科目対応表!$A$1:$A$300,貼り付け用!B254),摘要・科目対応表!$L$1:$L$300),"")))</f>
        <v/>
      </c>
      <c r="N254" t="str" cm="1">
        <f t="array" ref="N254">IF(AND(貼り付け用!C254="",貼り付け用!D254=""),"",IF(IFERROR(LOOKUP(0,0/FIND(摘要・科目対応表!$A$1:$A$300,貼り付け用!B254),摘要・科目対応表!$K$1:$K$300),0)=0,"",LOOKUP(0,0/FIND(摘要・科目対応表!$A$1:$A$300,貼り付け用!B254),摘要・科目対応表!$K$1:$K$300)))</f>
        <v/>
      </c>
      <c r="O254" t="str" cm="1">
        <f t="array" ref="O254">IF(AND(貼り付け用!C254="",貼り付け用!D254=""),"",IF(IFERROR(LOOKUP(0,0/FIND(摘要・科目対応表!$A$1:$A$300,貼り付け用!B254),摘要・科目対応表!$N$1:$N$300),0)=0,"",LOOKUP(0,0/FIND(摘要・科目対応表!$A$1:$A$300,貼り付け用!B254),摘要・科目対応表!$N$1:$N$300)))</f>
        <v/>
      </c>
      <c r="P254" t="str" cm="1">
        <f t="array" ref="P254">IF(AND(貼り付け用!C254="",貼り付け用!D254=""),"",IF(IFERROR(LOOKUP(0,0/FIND(摘要・科目対応表!$A$1:$A$300,貼り付け用!B254),摘要・科目対応表!$M$1:$M$300),0)=0,"",LOOKUP(0,0/FIND(摘要・科目対応表!$A$1:$A$300,貼り付け用!B254),摘要・科目対応表!$M$1:$M$300)))</f>
        <v/>
      </c>
    </row>
    <row r="255" spans="1:16">
      <c r="A255" t="str">
        <f>IF(貼り付け用!A255="","",1)</f>
        <v/>
      </c>
      <c r="B255" t="str">
        <f>IF(貼り付け用!A255="","",TEXT(貼り付け用!A255,"yyyymmdd"))</f>
        <v/>
      </c>
      <c r="C255" t="str" cm="1">
        <f t="array" ref="C255">IF(AND(貼り付け用!C255="",貼り付け用!D255=""),"",IF(貼り付け用!C255="",記入情報!$B$5,IF(IFERROR(LOOKUP(0,0/FIND(摘要・科目対応表!$A$1:$A$300,貼り付け用!B255),摘要・科目対応表!$C$1:$C$300),0)=0,記入情報!$B$1,LOOKUP(0,0/FIND(摘要・科目対応表!$A$1:$A$300,貼り付け用!B255),摘要・科目対応表!$C$1:$C$300))))</f>
        <v/>
      </c>
      <c r="D255" t="str" cm="1">
        <f t="array" ref="D255">IF(AND(貼り付け用!C255="",貼り付け用!D255=""),"",IF(貼り付け用!C255="",記入情報!$B$6,IF(IFERROR(LOOKUP(0,0/FIND(摘要・科目対応表!$A$1:$A$300,貼り付け用!B255),摘要・科目対応表!$D$1:$D$300),0)=0,記入情報!$B$2,LOOKUP(0,0/FIND(摘要・科目対応表!$A$1:$A$300,貼り付け用!B255),摘要・科目対応表!$D$1:$D$300))))</f>
        <v/>
      </c>
      <c r="E255" t="str" cm="1">
        <f t="array" ref="E255">IF(AND(貼り付け用!C255="",貼り付け用!D255=""),"",IF(貼り付け用!C255="",記入情報!$B$7,IF(IFERROR(LOOKUP(0,0/FIND(摘要・科目対応表!$A$1:$A$300,貼り付け用!B255),摘要・科目対応表!$E$1:$E$300),0)=0,"",LOOKUP(0,0/FIND(摘要・科目対応表!$A$1:$A$300,貼り付け用!B255),摘要・科目対応表!$E$1:$E$300))))&amp;""</f>
        <v/>
      </c>
      <c r="F255" t="str" cm="1">
        <f t="array" ref="F255">IF(AND(貼り付け用!C255="",貼り付け用!D255=""),"",IF(貼り付け用!C255="",記入情報!$B$8,IF(IFERROR(LOOKUP(0,0/FIND(摘要・科目対応表!$A$1:$A$300,貼り付け用!B255),摘要・科目対応表!$F$1:$F$300),0)=0,"",LOOKUP(0,0/FIND(摘要・科目対応表!$A$1:$A$300,貼り付け用!B255),摘要・科目対応表!$F$1:$F$300))))&amp;""</f>
        <v/>
      </c>
      <c r="G255" t="str" cm="1">
        <f t="array" ref="G255">IF(AND(貼り付け用!C255="",貼り付け用!D255=""),"",IF(貼り付け用!C255&lt;&gt;"",記入情報!$B$5,IF(IFERROR(LOOKUP(0,0/FIND(摘要・科目対応表!$A$1:$A$300,貼り付け用!B255),摘要・科目対応表!$G$1:$G$300),0)=0,記入情報!$B$3,LOOKUP(0,0/FIND(摘要・科目対応表!$A$1:$A$300,貼り付け用!B255),摘要・科目対応表!$G$1:$G$300))))</f>
        <v/>
      </c>
      <c r="H255" t="str" cm="1">
        <f t="array" ref="H255">IF(AND(貼り付け用!C255="",貼り付け用!D255=""),"",IF(貼り付け用!C255&lt;&gt;"",記入情報!$B$6,IF(IFERROR(LOOKUP(0,0/FIND(摘要・科目対応表!$A$1:$A$300,貼り付け用!B255),摘要・科目対応表!$H$1:$H$300),0)=0,記入情報!$B$4,LOOKUP(0,0/FIND(摘要・科目対応表!$A$1:$A$300,貼り付け用!B255),摘要・科目対応表!$H$1:$H$300))))</f>
        <v/>
      </c>
      <c r="I255" t="str" cm="1">
        <f t="array" ref="I255">IF(AND(貼り付け用!C255="",貼り付け用!D255=""),"",IF(貼り付け用!C255&lt;&gt;"",記入情報!$B$7,IF(IFERROR(LOOKUP(0,0/FIND(摘要・科目対応表!$A$1:$A$300,貼り付け用!B255),摘要・科目対応表!$I$1:$I$300),0)=0,"",LOOKUP(0,0/FIND(摘要・科目対応表!$A$1:$A$300,貼り付け用!B255),摘要・科目対応表!$I$1:$I$300))))&amp;""</f>
        <v/>
      </c>
      <c r="J255" t="str" cm="1">
        <f t="array" ref="J255">IF(AND(貼り付け用!C255="",貼り付け用!D255=""),"",IF(貼り付け用!C255&lt;&gt;"",記入情報!$B$8,IF(IFERROR(LOOKUP(0,0/FIND(摘要・科目対応表!$A$1:$A$300,貼り付け用!B255),摘要・科目対応表!$J$1:$J$300),0)=0,"",LOOKUP(0,0/FIND(摘要・科目対応表!$A$1:$A$300,貼り付け用!B255),摘要・科目対応表!$J$1:$J$300))))&amp;""</f>
        <v/>
      </c>
      <c r="K255" t="str">
        <f>IF(AND(貼り付け用!D255="",貼り付け用!C255=""),"",IF(貼り付け用!D255="",貼り付け用!C255,貼り付け用!D255))</f>
        <v/>
      </c>
      <c r="L255" t="str" cm="1">
        <f t="array" ref="L255">IF(貼り付け用!B255="","",IF(IFERROR(LOOKUP(0,0/FIND(摘要・科目対応表!$A$1:$A$300,貼り付け用!B255),摘要・科目対応表!$B$1:$B$300),0)=0,貼り付け用!B255,LOOKUP(0,0/FIND(摘要・科目対応表!$A$1:$A$300,貼り付け用!B255),摘要・科目対応表!$B$1:$B$300)))</f>
        <v/>
      </c>
      <c r="M255" t="str" cm="1">
        <f t="array" ref="M255">IF(AND(貼り付け用!C255="",貼り付け用!D255=""),"",IF(IFERROR(LOOKUP(0,0/FIND(摘要・科目対応表!$A$1:$A$300,貼り付け用!B255),摘要・科目対応表!$L$1:$L$300),0)="","",IFERROR(LOOKUP(0,0/FIND(摘要・科目対応表!$A$1:$A$300,貼り付け用!B255),摘要・科目対応表!$L$1:$L$300),"")))</f>
        <v/>
      </c>
      <c r="N255" t="str" cm="1">
        <f t="array" ref="N255">IF(AND(貼り付け用!C255="",貼り付け用!D255=""),"",IF(IFERROR(LOOKUP(0,0/FIND(摘要・科目対応表!$A$1:$A$300,貼り付け用!B255),摘要・科目対応表!$K$1:$K$300),0)=0,"",LOOKUP(0,0/FIND(摘要・科目対応表!$A$1:$A$300,貼り付け用!B255),摘要・科目対応表!$K$1:$K$300)))</f>
        <v/>
      </c>
      <c r="O255" t="str" cm="1">
        <f t="array" ref="O255">IF(AND(貼り付け用!C255="",貼り付け用!D255=""),"",IF(IFERROR(LOOKUP(0,0/FIND(摘要・科目対応表!$A$1:$A$300,貼り付け用!B255),摘要・科目対応表!$N$1:$N$300),0)=0,"",LOOKUP(0,0/FIND(摘要・科目対応表!$A$1:$A$300,貼り付け用!B255),摘要・科目対応表!$N$1:$N$300)))</f>
        <v/>
      </c>
      <c r="P255" t="str" cm="1">
        <f t="array" ref="P255">IF(AND(貼り付け用!C255="",貼り付け用!D255=""),"",IF(IFERROR(LOOKUP(0,0/FIND(摘要・科目対応表!$A$1:$A$300,貼り付け用!B255),摘要・科目対応表!$M$1:$M$300),0)=0,"",LOOKUP(0,0/FIND(摘要・科目対応表!$A$1:$A$300,貼り付け用!B255),摘要・科目対応表!$M$1:$M$300)))</f>
        <v/>
      </c>
    </row>
    <row r="256" spans="1:16">
      <c r="A256" t="str">
        <f>IF(貼り付け用!A256="","",1)</f>
        <v/>
      </c>
      <c r="B256" t="str">
        <f>IF(貼り付け用!A256="","",TEXT(貼り付け用!A256,"yyyymmdd"))</f>
        <v/>
      </c>
      <c r="C256" t="str" cm="1">
        <f t="array" ref="C256">IF(AND(貼り付け用!C256="",貼り付け用!D256=""),"",IF(貼り付け用!C256="",記入情報!$B$5,IF(IFERROR(LOOKUP(0,0/FIND(摘要・科目対応表!$A$1:$A$300,貼り付け用!B256),摘要・科目対応表!$C$1:$C$300),0)=0,記入情報!$B$1,LOOKUP(0,0/FIND(摘要・科目対応表!$A$1:$A$300,貼り付け用!B256),摘要・科目対応表!$C$1:$C$300))))</f>
        <v/>
      </c>
      <c r="D256" t="str" cm="1">
        <f t="array" ref="D256">IF(AND(貼り付け用!C256="",貼り付け用!D256=""),"",IF(貼り付け用!C256="",記入情報!$B$6,IF(IFERROR(LOOKUP(0,0/FIND(摘要・科目対応表!$A$1:$A$300,貼り付け用!B256),摘要・科目対応表!$D$1:$D$300),0)=0,記入情報!$B$2,LOOKUP(0,0/FIND(摘要・科目対応表!$A$1:$A$300,貼り付け用!B256),摘要・科目対応表!$D$1:$D$300))))</f>
        <v/>
      </c>
      <c r="E256" t="str" cm="1">
        <f t="array" ref="E256">IF(AND(貼り付け用!C256="",貼り付け用!D256=""),"",IF(貼り付け用!C256="",記入情報!$B$7,IF(IFERROR(LOOKUP(0,0/FIND(摘要・科目対応表!$A$1:$A$300,貼り付け用!B256),摘要・科目対応表!$E$1:$E$300),0)=0,"",LOOKUP(0,0/FIND(摘要・科目対応表!$A$1:$A$300,貼り付け用!B256),摘要・科目対応表!$E$1:$E$300))))&amp;""</f>
        <v/>
      </c>
      <c r="F256" t="str" cm="1">
        <f t="array" ref="F256">IF(AND(貼り付け用!C256="",貼り付け用!D256=""),"",IF(貼り付け用!C256="",記入情報!$B$8,IF(IFERROR(LOOKUP(0,0/FIND(摘要・科目対応表!$A$1:$A$300,貼り付け用!B256),摘要・科目対応表!$F$1:$F$300),0)=0,"",LOOKUP(0,0/FIND(摘要・科目対応表!$A$1:$A$300,貼り付け用!B256),摘要・科目対応表!$F$1:$F$300))))&amp;""</f>
        <v/>
      </c>
      <c r="G256" t="str" cm="1">
        <f t="array" ref="G256">IF(AND(貼り付け用!C256="",貼り付け用!D256=""),"",IF(貼り付け用!C256&lt;&gt;"",記入情報!$B$5,IF(IFERROR(LOOKUP(0,0/FIND(摘要・科目対応表!$A$1:$A$300,貼り付け用!B256),摘要・科目対応表!$G$1:$G$300),0)=0,記入情報!$B$3,LOOKUP(0,0/FIND(摘要・科目対応表!$A$1:$A$300,貼り付け用!B256),摘要・科目対応表!$G$1:$G$300))))</f>
        <v/>
      </c>
      <c r="H256" t="str" cm="1">
        <f t="array" ref="H256">IF(AND(貼り付け用!C256="",貼り付け用!D256=""),"",IF(貼り付け用!C256&lt;&gt;"",記入情報!$B$6,IF(IFERROR(LOOKUP(0,0/FIND(摘要・科目対応表!$A$1:$A$300,貼り付け用!B256),摘要・科目対応表!$H$1:$H$300),0)=0,記入情報!$B$4,LOOKUP(0,0/FIND(摘要・科目対応表!$A$1:$A$300,貼り付け用!B256),摘要・科目対応表!$H$1:$H$300))))</f>
        <v/>
      </c>
      <c r="I256" t="str" cm="1">
        <f t="array" ref="I256">IF(AND(貼り付け用!C256="",貼り付け用!D256=""),"",IF(貼り付け用!C256&lt;&gt;"",記入情報!$B$7,IF(IFERROR(LOOKUP(0,0/FIND(摘要・科目対応表!$A$1:$A$300,貼り付け用!B256),摘要・科目対応表!$I$1:$I$300),0)=0,"",LOOKUP(0,0/FIND(摘要・科目対応表!$A$1:$A$300,貼り付け用!B256),摘要・科目対応表!$I$1:$I$300))))&amp;""</f>
        <v/>
      </c>
      <c r="J256" t="str" cm="1">
        <f t="array" ref="J256">IF(AND(貼り付け用!C256="",貼り付け用!D256=""),"",IF(貼り付け用!C256&lt;&gt;"",記入情報!$B$8,IF(IFERROR(LOOKUP(0,0/FIND(摘要・科目対応表!$A$1:$A$300,貼り付け用!B256),摘要・科目対応表!$J$1:$J$300),0)=0,"",LOOKUP(0,0/FIND(摘要・科目対応表!$A$1:$A$300,貼り付け用!B256),摘要・科目対応表!$J$1:$J$300))))&amp;""</f>
        <v/>
      </c>
      <c r="K256" t="str">
        <f>IF(AND(貼り付け用!D256="",貼り付け用!C256=""),"",IF(貼り付け用!D256="",貼り付け用!C256,貼り付け用!D256))</f>
        <v/>
      </c>
      <c r="L256" t="str" cm="1">
        <f t="array" ref="L256">IF(貼り付け用!B256="","",IF(IFERROR(LOOKUP(0,0/FIND(摘要・科目対応表!$A$1:$A$300,貼り付け用!B256),摘要・科目対応表!$B$1:$B$300),0)=0,貼り付け用!B256,LOOKUP(0,0/FIND(摘要・科目対応表!$A$1:$A$300,貼り付け用!B256),摘要・科目対応表!$B$1:$B$300)))</f>
        <v/>
      </c>
      <c r="M256" t="str" cm="1">
        <f t="array" ref="M256">IF(AND(貼り付け用!C256="",貼り付け用!D256=""),"",IF(IFERROR(LOOKUP(0,0/FIND(摘要・科目対応表!$A$1:$A$300,貼り付け用!B256),摘要・科目対応表!$L$1:$L$300),0)="","",IFERROR(LOOKUP(0,0/FIND(摘要・科目対応表!$A$1:$A$300,貼り付け用!B256),摘要・科目対応表!$L$1:$L$300),"")))</f>
        <v/>
      </c>
      <c r="N256" t="str" cm="1">
        <f t="array" ref="N256">IF(AND(貼り付け用!C256="",貼り付け用!D256=""),"",IF(IFERROR(LOOKUP(0,0/FIND(摘要・科目対応表!$A$1:$A$300,貼り付け用!B256),摘要・科目対応表!$K$1:$K$300),0)=0,"",LOOKUP(0,0/FIND(摘要・科目対応表!$A$1:$A$300,貼り付け用!B256),摘要・科目対応表!$K$1:$K$300)))</f>
        <v/>
      </c>
      <c r="O256" t="str" cm="1">
        <f t="array" ref="O256">IF(AND(貼り付け用!C256="",貼り付け用!D256=""),"",IF(IFERROR(LOOKUP(0,0/FIND(摘要・科目対応表!$A$1:$A$300,貼り付け用!B256),摘要・科目対応表!$N$1:$N$300),0)=0,"",LOOKUP(0,0/FIND(摘要・科目対応表!$A$1:$A$300,貼り付け用!B256),摘要・科目対応表!$N$1:$N$300)))</f>
        <v/>
      </c>
      <c r="P256" t="str" cm="1">
        <f t="array" ref="P256">IF(AND(貼り付け用!C256="",貼り付け用!D256=""),"",IF(IFERROR(LOOKUP(0,0/FIND(摘要・科目対応表!$A$1:$A$300,貼り付け用!B256),摘要・科目対応表!$M$1:$M$300),0)=0,"",LOOKUP(0,0/FIND(摘要・科目対応表!$A$1:$A$300,貼り付け用!B256),摘要・科目対応表!$M$1:$M$300)))</f>
        <v/>
      </c>
    </row>
    <row r="257" spans="1:16">
      <c r="A257" t="str">
        <f>IF(貼り付け用!A257="","",1)</f>
        <v/>
      </c>
      <c r="B257" t="str">
        <f>IF(貼り付け用!A257="","",TEXT(貼り付け用!A257,"yyyymmdd"))</f>
        <v/>
      </c>
      <c r="C257" t="str" cm="1">
        <f t="array" ref="C257">IF(AND(貼り付け用!C257="",貼り付け用!D257=""),"",IF(貼り付け用!C257="",記入情報!$B$5,IF(IFERROR(LOOKUP(0,0/FIND(摘要・科目対応表!$A$1:$A$300,貼り付け用!B257),摘要・科目対応表!$C$1:$C$300),0)=0,記入情報!$B$1,LOOKUP(0,0/FIND(摘要・科目対応表!$A$1:$A$300,貼り付け用!B257),摘要・科目対応表!$C$1:$C$300))))</f>
        <v/>
      </c>
      <c r="D257" t="str" cm="1">
        <f t="array" ref="D257">IF(AND(貼り付け用!C257="",貼り付け用!D257=""),"",IF(貼り付け用!C257="",記入情報!$B$6,IF(IFERROR(LOOKUP(0,0/FIND(摘要・科目対応表!$A$1:$A$300,貼り付け用!B257),摘要・科目対応表!$D$1:$D$300),0)=0,記入情報!$B$2,LOOKUP(0,0/FIND(摘要・科目対応表!$A$1:$A$300,貼り付け用!B257),摘要・科目対応表!$D$1:$D$300))))</f>
        <v/>
      </c>
      <c r="E257" t="str" cm="1">
        <f t="array" ref="E257">IF(AND(貼り付け用!C257="",貼り付け用!D257=""),"",IF(貼り付け用!C257="",記入情報!$B$7,IF(IFERROR(LOOKUP(0,0/FIND(摘要・科目対応表!$A$1:$A$300,貼り付け用!B257),摘要・科目対応表!$E$1:$E$300),0)=0,"",LOOKUP(0,0/FIND(摘要・科目対応表!$A$1:$A$300,貼り付け用!B257),摘要・科目対応表!$E$1:$E$300))))&amp;""</f>
        <v/>
      </c>
      <c r="F257" t="str" cm="1">
        <f t="array" ref="F257">IF(AND(貼り付け用!C257="",貼り付け用!D257=""),"",IF(貼り付け用!C257="",記入情報!$B$8,IF(IFERROR(LOOKUP(0,0/FIND(摘要・科目対応表!$A$1:$A$300,貼り付け用!B257),摘要・科目対応表!$F$1:$F$300),0)=0,"",LOOKUP(0,0/FIND(摘要・科目対応表!$A$1:$A$300,貼り付け用!B257),摘要・科目対応表!$F$1:$F$300))))&amp;""</f>
        <v/>
      </c>
      <c r="G257" t="str" cm="1">
        <f t="array" ref="G257">IF(AND(貼り付け用!C257="",貼り付け用!D257=""),"",IF(貼り付け用!C257&lt;&gt;"",記入情報!$B$5,IF(IFERROR(LOOKUP(0,0/FIND(摘要・科目対応表!$A$1:$A$300,貼り付け用!B257),摘要・科目対応表!$G$1:$G$300),0)=0,記入情報!$B$3,LOOKUP(0,0/FIND(摘要・科目対応表!$A$1:$A$300,貼り付け用!B257),摘要・科目対応表!$G$1:$G$300))))</f>
        <v/>
      </c>
      <c r="H257" t="str" cm="1">
        <f t="array" ref="H257">IF(AND(貼り付け用!C257="",貼り付け用!D257=""),"",IF(貼り付け用!C257&lt;&gt;"",記入情報!$B$6,IF(IFERROR(LOOKUP(0,0/FIND(摘要・科目対応表!$A$1:$A$300,貼り付け用!B257),摘要・科目対応表!$H$1:$H$300),0)=0,記入情報!$B$4,LOOKUP(0,0/FIND(摘要・科目対応表!$A$1:$A$300,貼り付け用!B257),摘要・科目対応表!$H$1:$H$300))))</f>
        <v/>
      </c>
      <c r="I257" t="str" cm="1">
        <f t="array" ref="I257">IF(AND(貼り付け用!C257="",貼り付け用!D257=""),"",IF(貼り付け用!C257&lt;&gt;"",記入情報!$B$7,IF(IFERROR(LOOKUP(0,0/FIND(摘要・科目対応表!$A$1:$A$300,貼り付け用!B257),摘要・科目対応表!$I$1:$I$300),0)=0,"",LOOKUP(0,0/FIND(摘要・科目対応表!$A$1:$A$300,貼り付け用!B257),摘要・科目対応表!$I$1:$I$300))))&amp;""</f>
        <v/>
      </c>
      <c r="J257" t="str" cm="1">
        <f t="array" ref="J257">IF(AND(貼り付け用!C257="",貼り付け用!D257=""),"",IF(貼り付け用!C257&lt;&gt;"",記入情報!$B$8,IF(IFERROR(LOOKUP(0,0/FIND(摘要・科目対応表!$A$1:$A$300,貼り付け用!B257),摘要・科目対応表!$J$1:$J$300),0)=0,"",LOOKUP(0,0/FIND(摘要・科目対応表!$A$1:$A$300,貼り付け用!B257),摘要・科目対応表!$J$1:$J$300))))&amp;""</f>
        <v/>
      </c>
      <c r="K257" t="str">
        <f>IF(AND(貼り付け用!D257="",貼り付け用!C257=""),"",IF(貼り付け用!D257="",貼り付け用!C257,貼り付け用!D257))</f>
        <v/>
      </c>
      <c r="L257" t="str" cm="1">
        <f t="array" ref="L257">IF(貼り付け用!B257="","",IF(IFERROR(LOOKUP(0,0/FIND(摘要・科目対応表!$A$1:$A$300,貼り付け用!B257),摘要・科目対応表!$B$1:$B$300),0)=0,貼り付け用!B257,LOOKUP(0,0/FIND(摘要・科目対応表!$A$1:$A$300,貼り付け用!B257),摘要・科目対応表!$B$1:$B$300)))</f>
        <v/>
      </c>
      <c r="M257" t="str" cm="1">
        <f t="array" ref="M257">IF(AND(貼り付け用!C257="",貼り付け用!D257=""),"",IF(IFERROR(LOOKUP(0,0/FIND(摘要・科目対応表!$A$1:$A$300,貼り付け用!B257),摘要・科目対応表!$L$1:$L$300),0)="","",IFERROR(LOOKUP(0,0/FIND(摘要・科目対応表!$A$1:$A$300,貼り付け用!B257),摘要・科目対応表!$L$1:$L$300),"")))</f>
        <v/>
      </c>
      <c r="N257" t="str" cm="1">
        <f t="array" ref="N257">IF(AND(貼り付け用!C257="",貼り付け用!D257=""),"",IF(IFERROR(LOOKUP(0,0/FIND(摘要・科目対応表!$A$1:$A$300,貼り付け用!B257),摘要・科目対応表!$K$1:$K$300),0)=0,"",LOOKUP(0,0/FIND(摘要・科目対応表!$A$1:$A$300,貼り付け用!B257),摘要・科目対応表!$K$1:$K$300)))</f>
        <v/>
      </c>
      <c r="O257" t="str" cm="1">
        <f t="array" ref="O257">IF(AND(貼り付け用!C257="",貼り付け用!D257=""),"",IF(IFERROR(LOOKUP(0,0/FIND(摘要・科目対応表!$A$1:$A$300,貼り付け用!B257),摘要・科目対応表!$N$1:$N$300),0)=0,"",LOOKUP(0,0/FIND(摘要・科目対応表!$A$1:$A$300,貼り付け用!B257),摘要・科目対応表!$N$1:$N$300)))</f>
        <v/>
      </c>
      <c r="P257" t="str" cm="1">
        <f t="array" ref="P257">IF(AND(貼り付け用!C257="",貼り付け用!D257=""),"",IF(IFERROR(LOOKUP(0,0/FIND(摘要・科目対応表!$A$1:$A$300,貼り付け用!B257),摘要・科目対応表!$M$1:$M$300),0)=0,"",LOOKUP(0,0/FIND(摘要・科目対応表!$A$1:$A$300,貼り付け用!B257),摘要・科目対応表!$M$1:$M$300)))</f>
        <v/>
      </c>
    </row>
    <row r="258" spans="1:16">
      <c r="A258" t="str">
        <f>IF(貼り付け用!A258="","",1)</f>
        <v/>
      </c>
      <c r="B258" t="str">
        <f>IF(貼り付け用!A258="","",TEXT(貼り付け用!A258,"yyyymmdd"))</f>
        <v/>
      </c>
      <c r="C258" t="str" cm="1">
        <f t="array" ref="C258">IF(AND(貼り付け用!C258="",貼り付け用!D258=""),"",IF(貼り付け用!C258="",記入情報!$B$5,IF(IFERROR(LOOKUP(0,0/FIND(摘要・科目対応表!$A$1:$A$300,貼り付け用!B258),摘要・科目対応表!$C$1:$C$300),0)=0,記入情報!$B$1,LOOKUP(0,0/FIND(摘要・科目対応表!$A$1:$A$300,貼り付け用!B258),摘要・科目対応表!$C$1:$C$300))))</f>
        <v/>
      </c>
      <c r="D258" t="str" cm="1">
        <f t="array" ref="D258">IF(AND(貼り付け用!C258="",貼り付け用!D258=""),"",IF(貼り付け用!C258="",記入情報!$B$6,IF(IFERROR(LOOKUP(0,0/FIND(摘要・科目対応表!$A$1:$A$300,貼り付け用!B258),摘要・科目対応表!$D$1:$D$300),0)=0,記入情報!$B$2,LOOKUP(0,0/FIND(摘要・科目対応表!$A$1:$A$300,貼り付け用!B258),摘要・科目対応表!$D$1:$D$300))))</f>
        <v/>
      </c>
      <c r="E258" t="str" cm="1">
        <f t="array" ref="E258">IF(AND(貼り付け用!C258="",貼り付け用!D258=""),"",IF(貼り付け用!C258="",記入情報!$B$7,IF(IFERROR(LOOKUP(0,0/FIND(摘要・科目対応表!$A$1:$A$300,貼り付け用!B258),摘要・科目対応表!$E$1:$E$300),0)=0,"",LOOKUP(0,0/FIND(摘要・科目対応表!$A$1:$A$300,貼り付け用!B258),摘要・科目対応表!$E$1:$E$300))))&amp;""</f>
        <v/>
      </c>
      <c r="F258" t="str" cm="1">
        <f t="array" ref="F258">IF(AND(貼り付け用!C258="",貼り付け用!D258=""),"",IF(貼り付け用!C258="",記入情報!$B$8,IF(IFERROR(LOOKUP(0,0/FIND(摘要・科目対応表!$A$1:$A$300,貼り付け用!B258),摘要・科目対応表!$F$1:$F$300),0)=0,"",LOOKUP(0,0/FIND(摘要・科目対応表!$A$1:$A$300,貼り付け用!B258),摘要・科目対応表!$F$1:$F$300))))&amp;""</f>
        <v/>
      </c>
      <c r="G258" t="str" cm="1">
        <f t="array" ref="G258">IF(AND(貼り付け用!C258="",貼り付け用!D258=""),"",IF(貼り付け用!C258&lt;&gt;"",記入情報!$B$5,IF(IFERROR(LOOKUP(0,0/FIND(摘要・科目対応表!$A$1:$A$300,貼り付け用!B258),摘要・科目対応表!$G$1:$G$300),0)=0,記入情報!$B$3,LOOKUP(0,0/FIND(摘要・科目対応表!$A$1:$A$300,貼り付け用!B258),摘要・科目対応表!$G$1:$G$300))))</f>
        <v/>
      </c>
      <c r="H258" t="str" cm="1">
        <f t="array" ref="H258">IF(AND(貼り付け用!C258="",貼り付け用!D258=""),"",IF(貼り付け用!C258&lt;&gt;"",記入情報!$B$6,IF(IFERROR(LOOKUP(0,0/FIND(摘要・科目対応表!$A$1:$A$300,貼り付け用!B258),摘要・科目対応表!$H$1:$H$300),0)=0,記入情報!$B$4,LOOKUP(0,0/FIND(摘要・科目対応表!$A$1:$A$300,貼り付け用!B258),摘要・科目対応表!$H$1:$H$300))))</f>
        <v/>
      </c>
      <c r="I258" t="str" cm="1">
        <f t="array" ref="I258">IF(AND(貼り付け用!C258="",貼り付け用!D258=""),"",IF(貼り付け用!C258&lt;&gt;"",記入情報!$B$7,IF(IFERROR(LOOKUP(0,0/FIND(摘要・科目対応表!$A$1:$A$300,貼り付け用!B258),摘要・科目対応表!$I$1:$I$300),0)=0,"",LOOKUP(0,0/FIND(摘要・科目対応表!$A$1:$A$300,貼り付け用!B258),摘要・科目対応表!$I$1:$I$300))))&amp;""</f>
        <v/>
      </c>
      <c r="J258" t="str" cm="1">
        <f t="array" ref="J258">IF(AND(貼り付け用!C258="",貼り付け用!D258=""),"",IF(貼り付け用!C258&lt;&gt;"",記入情報!$B$8,IF(IFERROR(LOOKUP(0,0/FIND(摘要・科目対応表!$A$1:$A$300,貼り付け用!B258),摘要・科目対応表!$J$1:$J$300),0)=0,"",LOOKUP(0,0/FIND(摘要・科目対応表!$A$1:$A$300,貼り付け用!B258),摘要・科目対応表!$J$1:$J$300))))&amp;""</f>
        <v/>
      </c>
      <c r="K258" t="str">
        <f>IF(AND(貼り付け用!D258="",貼り付け用!C258=""),"",IF(貼り付け用!D258="",貼り付け用!C258,貼り付け用!D258))</f>
        <v/>
      </c>
      <c r="L258" t="str" cm="1">
        <f t="array" ref="L258">IF(貼り付け用!B258="","",IF(IFERROR(LOOKUP(0,0/FIND(摘要・科目対応表!$A$1:$A$300,貼り付け用!B258),摘要・科目対応表!$B$1:$B$300),0)=0,貼り付け用!B258,LOOKUP(0,0/FIND(摘要・科目対応表!$A$1:$A$300,貼り付け用!B258),摘要・科目対応表!$B$1:$B$300)))</f>
        <v/>
      </c>
      <c r="M258" t="str" cm="1">
        <f t="array" ref="M258">IF(AND(貼り付け用!C258="",貼り付け用!D258=""),"",IF(IFERROR(LOOKUP(0,0/FIND(摘要・科目対応表!$A$1:$A$300,貼り付け用!B258),摘要・科目対応表!$L$1:$L$300),0)="","",IFERROR(LOOKUP(0,0/FIND(摘要・科目対応表!$A$1:$A$300,貼り付け用!B258),摘要・科目対応表!$L$1:$L$300),"")))</f>
        <v/>
      </c>
      <c r="N258" t="str" cm="1">
        <f t="array" ref="N258">IF(AND(貼り付け用!C258="",貼り付け用!D258=""),"",IF(IFERROR(LOOKUP(0,0/FIND(摘要・科目対応表!$A$1:$A$300,貼り付け用!B258),摘要・科目対応表!$K$1:$K$300),0)=0,"",LOOKUP(0,0/FIND(摘要・科目対応表!$A$1:$A$300,貼り付け用!B258),摘要・科目対応表!$K$1:$K$300)))</f>
        <v/>
      </c>
      <c r="O258" t="str" cm="1">
        <f t="array" ref="O258">IF(AND(貼り付け用!C258="",貼り付け用!D258=""),"",IF(IFERROR(LOOKUP(0,0/FIND(摘要・科目対応表!$A$1:$A$300,貼り付け用!B258),摘要・科目対応表!$N$1:$N$300),0)=0,"",LOOKUP(0,0/FIND(摘要・科目対応表!$A$1:$A$300,貼り付け用!B258),摘要・科目対応表!$N$1:$N$300)))</f>
        <v/>
      </c>
      <c r="P258" t="str" cm="1">
        <f t="array" ref="P258">IF(AND(貼り付け用!C258="",貼り付け用!D258=""),"",IF(IFERROR(LOOKUP(0,0/FIND(摘要・科目対応表!$A$1:$A$300,貼り付け用!B258),摘要・科目対応表!$M$1:$M$300),0)=0,"",LOOKUP(0,0/FIND(摘要・科目対応表!$A$1:$A$300,貼り付け用!B258),摘要・科目対応表!$M$1:$M$300)))</f>
        <v/>
      </c>
    </row>
    <row r="259" spans="1:16">
      <c r="A259" t="str">
        <f>IF(貼り付け用!A259="","",1)</f>
        <v/>
      </c>
      <c r="B259" t="str">
        <f>IF(貼り付け用!A259="","",TEXT(貼り付け用!A259,"yyyymmdd"))</f>
        <v/>
      </c>
      <c r="C259" t="str" cm="1">
        <f t="array" ref="C259">IF(AND(貼り付け用!C259="",貼り付け用!D259=""),"",IF(貼り付け用!C259="",記入情報!$B$5,IF(IFERROR(LOOKUP(0,0/FIND(摘要・科目対応表!$A$1:$A$300,貼り付け用!B259),摘要・科目対応表!$C$1:$C$300),0)=0,記入情報!$B$1,LOOKUP(0,0/FIND(摘要・科目対応表!$A$1:$A$300,貼り付け用!B259),摘要・科目対応表!$C$1:$C$300))))</f>
        <v/>
      </c>
      <c r="D259" t="str" cm="1">
        <f t="array" ref="D259">IF(AND(貼り付け用!C259="",貼り付け用!D259=""),"",IF(貼り付け用!C259="",記入情報!$B$6,IF(IFERROR(LOOKUP(0,0/FIND(摘要・科目対応表!$A$1:$A$300,貼り付け用!B259),摘要・科目対応表!$D$1:$D$300),0)=0,記入情報!$B$2,LOOKUP(0,0/FIND(摘要・科目対応表!$A$1:$A$300,貼り付け用!B259),摘要・科目対応表!$D$1:$D$300))))</f>
        <v/>
      </c>
      <c r="E259" t="str" cm="1">
        <f t="array" ref="E259">IF(AND(貼り付け用!C259="",貼り付け用!D259=""),"",IF(貼り付け用!C259="",記入情報!$B$7,IF(IFERROR(LOOKUP(0,0/FIND(摘要・科目対応表!$A$1:$A$300,貼り付け用!B259),摘要・科目対応表!$E$1:$E$300),0)=0,"",LOOKUP(0,0/FIND(摘要・科目対応表!$A$1:$A$300,貼り付け用!B259),摘要・科目対応表!$E$1:$E$300))))&amp;""</f>
        <v/>
      </c>
      <c r="F259" t="str" cm="1">
        <f t="array" ref="F259">IF(AND(貼り付け用!C259="",貼り付け用!D259=""),"",IF(貼り付け用!C259="",記入情報!$B$8,IF(IFERROR(LOOKUP(0,0/FIND(摘要・科目対応表!$A$1:$A$300,貼り付け用!B259),摘要・科目対応表!$F$1:$F$300),0)=0,"",LOOKUP(0,0/FIND(摘要・科目対応表!$A$1:$A$300,貼り付け用!B259),摘要・科目対応表!$F$1:$F$300))))&amp;""</f>
        <v/>
      </c>
      <c r="G259" t="str" cm="1">
        <f t="array" ref="G259">IF(AND(貼り付け用!C259="",貼り付け用!D259=""),"",IF(貼り付け用!C259&lt;&gt;"",記入情報!$B$5,IF(IFERROR(LOOKUP(0,0/FIND(摘要・科目対応表!$A$1:$A$300,貼り付け用!B259),摘要・科目対応表!$G$1:$G$300),0)=0,記入情報!$B$3,LOOKUP(0,0/FIND(摘要・科目対応表!$A$1:$A$300,貼り付け用!B259),摘要・科目対応表!$G$1:$G$300))))</f>
        <v/>
      </c>
      <c r="H259" t="str" cm="1">
        <f t="array" ref="H259">IF(AND(貼り付け用!C259="",貼り付け用!D259=""),"",IF(貼り付け用!C259&lt;&gt;"",記入情報!$B$6,IF(IFERROR(LOOKUP(0,0/FIND(摘要・科目対応表!$A$1:$A$300,貼り付け用!B259),摘要・科目対応表!$H$1:$H$300),0)=0,記入情報!$B$4,LOOKUP(0,0/FIND(摘要・科目対応表!$A$1:$A$300,貼り付け用!B259),摘要・科目対応表!$H$1:$H$300))))</f>
        <v/>
      </c>
      <c r="I259" t="str" cm="1">
        <f t="array" ref="I259">IF(AND(貼り付け用!C259="",貼り付け用!D259=""),"",IF(貼り付け用!C259&lt;&gt;"",記入情報!$B$7,IF(IFERROR(LOOKUP(0,0/FIND(摘要・科目対応表!$A$1:$A$300,貼り付け用!B259),摘要・科目対応表!$I$1:$I$300),0)=0,"",LOOKUP(0,0/FIND(摘要・科目対応表!$A$1:$A$300,貼り付け用!B259),摘要・科目対応表!$I$1:$I$300))))&amp;""</f>
        <v/>
      </c>
      <c r="J259" t="str" cm="1">
        <f t="array" ref="J259">IF(AND(貼り付け用!C259="",貼り付け用!D259=""),"",IF(貼り付け用!C259&lt;&gt;"",記入情報!$B$8,IF(IFERROR(LOOKUP(0,0/FIND(摘要・科目対応表!$A$1:$A$300,貼り付け用!B259),摘要・科目対応表!$J$1:$J$300),0)=0,"",LOOKUP(0,0/FIND(摘要・科目対応表!$A$1:$A$300,貼り付け用!B259),摘要・科目対応表!$J$1:$J$300))))&amp;""</f>
        <v/>
      </c>
      <c r="K259" t="str">
        <f>IF(AND(貼り付け用!D259="",貼り付け用!C259=""),"",IF(貼り付け用!D259="",貼り付け用!C259,貼り付け用!D259))</f>
        <v/>
      </c>
      <c r="L259" t="str" cm="1">
        <f t="array" ref="L259">IF(貼り付け用!B259="","",IF(IFERROR(LOOKUP(0,0/FIND(摘要・科目対応表!$A$1:$A$300,貼り付け用!B259),摘要・科目対応表!$B$1:$B$300),0)=0,貼り付け用!B259,LOOKUP(0,0/FIND(摘要・科目対応表!$A$1:$A$300,貼り付け用!B259),摘要・科目対応表!$B$1:$B$300)))</f>
        <v/>
      </c>
      <c r="M259" t="str" cm="1">
        <f t="array" ref="M259">IF(AND(貼り付け用!C259="",貼り付け用!D259=""),"",IF(IFERROR(LOOKUP(0,0/FIND(摘要・科目対応表!$A$1:$A$300,貼り付け用!B259),摘要・科目対応表!$L$1:$L$300),0)="","",IFERROR(LOOKUP(0,0/FIND(摘要・科目対応表!$A$1:$A$300,貼り付け用!B259),摘要・科目対応表!$L$1:$L$300),"")))</f>
        <v/>
      </c>
      <c r="N259" t="str" cm="1">
        <f t="array" ref="N259">IF(AND(貼り付け用!C259="",貼り付け用!D259=""),"",IF(IFERROR(LOOKUP(0,0/FIND(摘要・科目対応表!$A$1:$A$300,貼り付け用!B259),摘要・科目対応表!$K$1:$K$300),0)=0,"",LOOKUP(0,0/FIND(摘要・科目対応表!$A$1:$A$300,貼り付け用!B259),摘要・科目対応表!$K$1:$K$300)))</f>
        <v/>
      </c>
      <c r="O259" t="str" cm="1">
        <f t="array" ref="O259">IF(AND(貼り付け用!C259="",貼り付け用!D259=""),"",IF(IFERROR(LOOKUP(0,0/FIND(摘要・科目対応表!$A$1:$A$300,貼り付け用!B259),摘要・科目対応表!$N$1:$N$300),0)=0,"",LOOKUP(0,0/FIND(摘要・科目対応表!$A$1:$A$300,貼り付け用!B259),摘要・科目対応表!$N$1:$N$300)))</f>
        <v/>
      </c>
      <c r="P259" t="str" cm="1">
        <f t="array" ref="P259">IF(AND(貼り付け用!C259="",貼り付け用!D259=""),"",IF(IFERROR(LOOKUP(0,0/FIND(摘要・科目対応表!$A$1:$A$300,貼り付け用!B259),摘要・科目対応表!$M$1:$M$300),0)=0,"",LOOKUP(0,0/FIND(摘要・科目対応表!$A$1:$A$300,貼り付け用!B259),摘要・科目対応表!$M$1:$M$300)))</f>
        <v/>
      </c>
    </row>
    <row r="260" spans="1:16">
      <c r="A260" t="str">
        <f>IF(貼り付け用!A260="","",1)</f>
        <v/>
      </c>
      <c r="B260" t="str">
        <f>IF(貼り付け用!A260="","",TEXT(貼り付け用!A260,"yyyymmdd"))</f>
        <v/>
      </c>
      <c r="C260" t="str" cm="1">
        <f t="array" ref="C260">IF(AND(貼り付け用!C260="",貼り付け用!D260=""),"",IF(貼り付け用!C260="",記入情報!$B$5,IF(IFERROR(LOOKUP(0,0/FIND(摘要・科目対応表!$A$1:$A$300,貼り付け用!B260),摘要・科目対応表!$C$1:$C$300),0)=0,記入情報!$B$1,LOOKUP(0,0/FIND(摘要・科目対応表!$A$1:$A$300,貼り付け用!B260),摘要・科目対応表!$C$1:$C$300))))</f>
        <v/>
      </c>
      <c r="D260" t="str" cm="1">
        <f t="array" ref="D260">IF(AND(貼り付け用!C260="",貼り付け用!D260=""),"",IF(貼り付け用!C260="",記入情報!$B$6,IF(IFERROR(LOOKUP(0,0/FIND(摘要・科目対応表!$A$1:$A$300,貼り付け用!B260),摘要・科目対応表!$D$1:$D$300),0)=0,記入情報!$B$2,LOOKUP(0,0/FIND(摘要・科目対応表!$A$1:$A$300,貼り付け用!B260),摘要・科目対応表!$D$1:$D$300))))</f>
        <v/>
      </c>
      <c r="E260" t="str" cm="1">
        <f t="array" ref="E260">IF(AND(貼り付け用!C260="",貼り付け用!D260=""),"",IF(貼り付け用!C260="",記入情報!$B$7,IF(IFERROR(LOOKUP(0,0/FIND(摘要・科目対応表!$A$1:$A$300,貼り付け用!B260),摘要・科目対応表!$E$1:$E$300),0)=0,"",LOOKUP(0,0/FIND(摘要・科目対応表!$A$1:$A$300,貼り付け用!B260),摘要・科目対応表!$E$1:$E$300))))&amp;""</f>
        <v/>
      </c>
      <c r="F260" t="str" cm="1">
        <f t="array" ref="F260">IF(AND(貼り付け用!C260="",貼り付け用!D260=""),"",IF(貼り付け用!C260="",記入情報!$B$8,IF(IFERROR(LOOKUP(0,0/FIND(摘要・科目対応表!$A$1:$A$300,貼り付け用!B260),摘要・科目対応表!$F$1:$F$300),0)=0,"",LOOKUP(0,0/FIND(摘要・科目対応表!$A$1:$A$300,貼り付け用!B260),摘要・科目対応表!$F$1:$F$300))))&amp;""</f>
        <v/>
      </c>
      <c r="G260" t="str" cm="1">
        <f t="array" ref="G260">IF(AND(貼り付け用!C260="",貼り付け用!D260=""),"",IF(貼り付け用!C260&lt;&gt;"",記入情報!$B$5,IF(IFERROR(LOOKUP(0,0/FIND(摘要・科目対応表!$A$1:$A$300,貼り付け用!B260),摘要・科目対応表!$G$1:$G$300),0)=0,記入情報!$B$3,LOOKUP(0,0/FIND(摘要・科目対応表!$A$1:$A$300,貼り付け用!B260),摘要・科目対応表!$G$1:$G$300))))</f>
        <v/>
      </c>
      <c r="H260" t="str" cm="1">
        <f t="array" ref="H260">IF(AND(貼り付け用!C260="",貼り付け用!D260=""),"",IF(貼り付け用!C260&lt;&gt;"",記入情報!$B$6,IF(IFERROR(LOOKUP(0,0/FIND(摘要・科目対応表!$A$1:$A$300,貼り付け用!B260),摘要・科目対応表!$H$1:$H$300),0)=0,記入情報!$B$4,LOOKUP(0,0/FIND(摘要・科目対応表!$A$1:$A$300,貼り付け用!B260),摘要・科目対応表!$H$1:$H$300))))</f>
        <v/>
      </c>
      <c r="I260" t="str" cm="1">
        <f t="array" ref="I260">IF(AND(貼り付け用!C260="",貼り付け用!D260=""),"",IF(貼り付け用!C260&lt;&gt;"",記入情報!$B$7,IF(IFERROR(LOOKUP(0,0/FIND(摘要・科目対応表!$A$1:$A$300,貼り付け用!B260),摘要・科目対応表!$I$1:$I$300),0)=0,"",LOOKUP(0,0/FIND(摘要・科目対応表!$A$1:$A$300,貼り付け用!B260),摘要・科目対応表!$I$1:$I$300))))&amp;""</f>
        <v/>
      </c>
      <c r="J260" t="str" cm="1">
        <f t="array" ref="J260">IF(AND(貼り付け用!C260="",貼り付け用!D260=""),"",IF(貼り付け用!C260&lt;&gt;"",記入情報!$B$8,IF(IFERROR(LOOKUP(0,0/FIND(摘要・科目対応表!$A$1:$A$300,貼り付け用!B260),摘要・科目対応表!$J$1:$J$300),0)=0,"",LOOKUP(0,0/FIND(摘要・科目対応表!$A$1:$A$300,貼り付け用!B260),摘要・科目対応表!$J$1:$J$300))))&amp;""</f>
        <v/>
      </c>
      <c r="K260" t="str">
        <f>IF(AND(貼り付け用!D260="",貼り付け用!C260=""),"",IF(貼り付け用!D260="",貼り付け用!C260,貼り付け用!D260))</f>
        <v/>
      </c>
      <c r="L260" t="str" cm="1">
        <f t="array" ref="L260">IF(貼り付け用!B260="","",IF(IFERROR(LOOKUP(0,0/FIND(摘要・科目対応表!$A$1:$A$300,貼り付け用!B260),摘要・科目対応表!$B$1:$B$300),0)=0,貼り付け用!B260,LOOKUP(0,0/FIND(摘要・科目対応表!$A$1:$A$300,貼り付け用!B260),摘要・科目対応表!$B$1:$B$300)))</f>
        <v/>
      </c>
      <c r="M260" t="str" cm="1">
        <f t="array" ref="M260">IF(AND(貼り付け用!C260="",貼り付け用!D260=""),"",IF(IFERROR(LOOKUP(0,0/FIND(摘要・科目対応表!$A$1:$A$300,貼り付け用!B260),摘要・科目対応表!$L$1:$L$300),0)="","",IFERROR(LOOKUP(0,0/FIND(摘要・科目対応表!$A$1:$A$300,貼り付け用!B260),摘要・科目対応表!$L$1:$L$300),"")))</f>
        <v/>
      </c>
      <c r="N260" t="str" cm="1">
        <f t="array" ref="N260">IF(AND(貼り付け用!C260="",貼り付け用!D260=""),"",IF(IFERROR(LOOKUP(0,0/FIND(摘要・科目対応表!$A$1:$A$300,貼り付け用!B260),摘要・科目対応表!$K$1:$K$300),0)=0,"",LOOKUP(0,0/FIND(摘要・科目対応表!$A$1:$A$300,貼り付け用!B260),摘要・科目対応表!$K$1:$K$300)))</f>
        <v/>
      </c>
      <c r="O260" t="str" cm="1">
        <f t="array" ref="O260">IF(AND(貼り付け用!C260="",貼り付け用!D260=""),"",IF(IFERROR(LOOKUP(0,0/FIND(摘要・科目対応表!$A$1:$A$300,貼り付け用!B260),摘要・科目対応表!$N$1:$N$300),0)=0,"",LOOKUP(0,0/FIND(摘要・科目対応表!$A$1:$A$300,貼り付け用!B260),摘要・科目対応表!$N$1:$N$300)))</f>
        <v/>
      </c>
      <c r="P260" t="str" cm="1">
        <f t="array" ref="P260">IF(AND(貼り付け用!C260="",貼り付け用!D260=""),"",IF(IFERROR(LOOKUP(0,0/FIND(摘要・科目対応表!$A$1:$A$300,貼り付け用!B260),摘要・科目対応表!$M$1:$M$300),0)=0,"",LOOKUP(0,0/FIND(摘要・科目対応表!$A$1:$A$300,貼り付け用!B260),摘要・科目対応表!$M$1:$M$300)))</f>
        <v/>
      </c>
    </row>
    <row r="261" spans="1:16">
      <c r="A261" t="str">
        <f>IF(貼り付け用!A261="","",1)</f>
        <v/>
      </c>
      <c r="B261" t="str">
        <f>IF(貼り付け用!A261="","",TEXT(貼り付け用!A261,"yyyymmdd"))</f>
        <v/>
      </c>
      <c r="C261" t="str" cm="1">
        <f t="array" ref="C261">IF(AND(貼り付け用!C261="",貼り付け用!D261=""),"",IF(貼り付け用!C261="",記入情報!$B$5,IF(IFERROR(LOOKUP(0,0/FIND(摘要・科目対応表!$A$1:$A$300,貼り付け用!B261),摘要・科目対応表!$C$1:$C$300),0)=0,記入情報!$B$1,LOOKUP(0,0/FIND(摘要・科目対応表!$A$1:$A$300,貼り付け用!B261),摘要・科目対応表!$C$1:$C$300))))</f>
        <v/>
      </c>
      <c r="D261" t="str" cm="1">
        <f t="array" ref="D261">IF(AND(貼り付け用!C261="",貼り付け用!D261=""),"",IF(貼り付け用!C261="",記入情報!$B$6,IF(IFERROR(LOOKUP(0,0/FIND(摘要・科目対応表!$A$1:$A$300,貼り付け用!B261),摘要・科目対応表!$D$1:$D$300),0)=0,記入情報!$B$2,LOOKUP(0,0/FIND(摘要・科目対応表!$A$1:$A$300,貼り付け用!B261),摘要・科目対応表!$D$1:$D$300))))</f>
        <v/>
      </c>
      <c r="E261" t="str" cm="1">
        <f t="array" ref="E261">IF(AND(貼り付け用!C261="",貼り付け用!D261=""),"",IF(貼り付け用!C261="",記入情報!$B$7,IF(IFERROR(LOOKUP(0,0/FIND(摘要・科目対応表!$A$1:$A$300,貼り付け用!B261),摘要・科目対応表!$E$1:$E$300),0)=0,"",LOOKUP(0,0/FIND(摘要・科目対応表!$A$1:$A$300,貼り付け用!B261),摘要・科目対応表!$E$1:$E$300))))&amp;""</f>
        <v/>
      </c>
      <c r="F261" t="str" cm="1">
        <f t="array" ref="F261">IF(AND(貼り付け用!C261="",貼り付け用!D261=""),"",IF(貼り付け用!C261="",記入情報!$B$8,IF(IFERROR(LOOKUP(0,0/FIND(摘要・科目対応表!$A$1:$A$300,貼り付け用!B261),摘要・科目対応表!$F$1:$F$300),0)=0,"",LOOKUP(0,0/FIND(摘要・科目対応表!$A$1:$A$300,貼り付け用!B261),摘要・科目対応表!$F$1:$F$300))))&amp;""</f>
        <v/>
      </c>
      <c r="G261" t="str" cm="1">
        <f t="array" ref="G261">IF(AND(貼り付け用!C261="",貼り付け用!D261=""),"",IF(貼り付け用!C261&lt;&gt;"",記入情報!$B$5,IF(IFERROR(LOOKUP(0,0/FIND(摘要・科目対応表!$A$1:$A$300,貼り付け用!B261),摘要・科目対応表!$G$1:$G$300),0)=0,記入情報!$B$3,LOOKUP(0,0/FIND(摘要・科目対応表!$A$1:$A$300,貼り付け用!B261),摘要・科目対応表!$G$1:$G$300))))</f>
        <v/>
      </c>
      <c r="H261" t="str" cm="1">
        <f t="array" ref="H261">IF(AND(貼り付け用!C261="",貼り付け用!D261=""),"",IF(貼り付け用!C261&lt;&gt;"",記入情報!$B$6,IF(IFERROR(LOOKUP(0,0/FIND(摘要・科目対応表!$A$1:$A$300,貼り付け用!B261),摘要・科目対応表!$H$1:$H$300),0)=0,記入情報!$B$4,LOOKUP(0,0/FIND(摘要・科目対応表!$A$1:$A$300,貼り付け用!B261),摘要・科目対応表!$H$1:$H$300))))</f>
        <v/>
      </c>
      <c r="I261" t="str" cm="1">
        <f t="array" ref="I261">IF(AND(貼り付け用!C261="",貼り付け用!D261=""),"",IF(貼り付け用!C261&lt;&gt;"",記入情報!$B$7,IF(IFERROR(LOOKUP(0,0/FIND(摘要・科目対応表!$A$1:$A$300,貼り付け用!B261),摘要・科目対応表!$I$1:$I$300),0)=0,"",LOOKUP(0,0/FIND(摘要・科目対応表!$A$1:$A$300,貼り付け用!B261),摘要・科目対応表!$I$1:$I$300))))&amp;""</f>
        <v/>
      </c>
      <c r="J261" t="str" cm="1">
        <f t="array" ref="J261">IF(AND(貼り付け用!C261="",貼り付け用!D261=""),"",IF(貼り付け用!C261&lt;&gt;"",記入情報!$B$8,IF(IFERROR(LOOKUP(0,0/FIND(摘要・科目対応表!$A$1:$A$300,貼り付け用!B261),摘要・科目対応表!$J$1:$J$300),0)=0,"",LOOKUP(0,0/FIND(摘要・科目対応表!$A$1:$A$300,貼り付け用!B261),摘要・科目対応表!$J$1:$J$300))))&amp;""</f>
        <v/>
      </c>
      <c r="K261" t="str">
        <f>IF(AND(貼り付け用!D261="",貼り付け用!C261=""),"",IF(貼り付け用!D261="",貼り付け用!C261,貼り付け用!D261))</f>
        <v/>
      </c>
      <c r="L261" t="str" cm="1">
        <f t="array" ref="L261">IF(貼り付け用!B261="","",IF(IFERROR(LOOKUP(0,0/FIND(摘要・科目対応表!$A$1:$A$300,貼り付け用!B261),摘要・科目対応表!$B$1:$B$300),0)=0,貼り付け用!B261,LOOKUP(0,0/FIND(摘要・科目対応表!$A$1:$A$300,貼り付け用!B261),摘要・科目対応表!$B$1:$B$300)))</f>
        <v/>
      </c>
      <c r="M261" t="str" cm="1">
        <f t="array" ref="M261">IF(AND(貼り付け用!C261="",貼り付け用!D261=""),"",IF(IFERROR(LOOKUP(0,0/FIND(摘要・科目対応表!$A$1:$A$300,貼り付け用!B261),摘要・科目対応表!$L$1:$L$300),0)="","",IFERROR(LOOKUP(0,0/FIND(摘要・科目対応表!$A$1:$A$300,貼り付け用!B261),摘要・科目対応表!$L$1:$L$300),"")))</f>
        <v/>
      </c>
      <c r="N261" t="str" cm="1">
        <f t="array" ref="N261">IF(AND(貼り付け用!C261="",貼り付け用!D261=""),"",IF(IFERROR(LOOKUP(0,0/FIND(摘要・科目対応表!$A$1:$A$300,貼り付け用!B261),摘要・科目対応表!$K$1:$K$300),0)=0,"",LOOKUP(0,0/FIND(摘要・科目対応表!$A$1:$A$300,貼り付け用!B261),摘要・科目対応表!$K$1:$K$300)))</f>
        <v/>
      </c>
      <c r="O261" t="str" cm="1">
        <f t="array" ref="O261">IF(AND(貼り付け用!C261="",貼り付け用!D261=""),"",IF(IFERROR(LOOKUP(0,0/FIND(摘要・科目対応表!$A$1:$A$300,貼り付け用!B261),摘要・科目対応表!$N$1:$N$300),0)=0,"",LOOKUP(0,0/FIND(摘要・科目対応表!$A$1:$A$300,貼り付け用!B261),摘要・科目対応表!$N$1:$N$300)))</f>
        <v/>
      </c>
      <c r="P261" t="str" cm="1">
        <f t="array" ref="P261">IF(AND(貼り付け用!C261="",貼り付け用!D261=""),"",IF(IFERROR(LOOKUP(0,0/FIND(摘要・科目対応表!$A$1:$A$300,貼り付け用!B261),摘要・科目対応表!$M$1:$M$300),0)=0,"",LOOKUP(0,0/FIND(摘要・科目対応表!$A$1:$A$300,貼り付け用!B261),摘要・科目対応表!$M$1:$M$300)))</f>
        <v/>
      </c>
    </row>
    <row r="262" spans="1:16">
      <c r="A262" t="str">
        <f>IF(貼り付け用!A262="","",1)</f>
        <v/>
      </c>
      <c r="B262" t="str">
        <f>IF(貼り付け用!A262="","",TEXT(貼り付け用!A262,"yyyymmdd"))</f>
        <v/>
      </c>
      <c r="C262" t="str" cm="1">
        <f t="array" ref="C262">IF(AND(貼り付け用!C262="",貼り付け用!D262=""),"",IF(貼り付け用!C262="",記入情報!$B$5,IF(IFERROR(LOOKUP(0,0/FIND(摘要・科目対応表!$A$1:$A$300,貼り付け用!B262),摘要・科目対応表!$C$1:$C$300),0)=0,記入情報!$B$1,LOOKUP(0,0/FIND(摘要・科目対応表!$A$1:$A$300,貼り付け用!B262),摘要・科目対応表!$C$1:$C$300))))</f>
        <v/>
      </c>
      <c r="D262" t="str" cm="1">
        <f t="array" ref="D262">IF(AND(貼り付け用!C262="",貼り付け用!D262=""),"",IF(貼り付け用!C262="",記入情報!$B$6,IF(IFERROR(LOOKUP(0,0/FIND(摘要・科目対応表!$A$1:$A$300,貼り付け用!B262),摘要・科目対応表!$D$1:$D$300),0)=0,記入情報!$B$2,LOOKUP(0,0/FIND(摘要・科目対応表!$A$1:$A$300,貼り付け用!B262),摘要・科目対応表!$D$1:$D$300))))</f>
        <v/>
      </c>
      <c r="E262" t="str" cm="1">
        <f t="array" ref="E262">IF(AND(貼り付け用!C262="",貼り付け用!D262=""),"",IF(貼り付け用!C262="",記入情報!$B$7,IF(IFERROR(LOOKUP(0,0/FIND(摘要・科目対応表!$A$1:$A$300,貼り付け用!B262),摘要・科目対応表!$E$1:$E$300),0)=0,"",LOOKUP(0,0/FIND(摘要・科目対応表!$A$1:$A$300,貼り付け用!B262),摘要・科目対応表!$E$1:$E$300))))&amp;""</f>
        <v/>
      </c>
      <c r="F262" t="str" cm="1">
        <f t="array" ref="F262">IF(AND(貼り付け用!C262="",貼り付け用!D262=""),"",IF(貼り付け用!C262="",記入情報!$B$8,IF(IFERROR(LOOKUP(0,0/FIND(摘要・科目対応表!$A$1:$A$300,貼り付け用!B262),摘要・科目対応表!$F$1:$F$300),0)=0,"",LOOKUP(0,0/FIND(摘要・科目対応表!$A$1:$A$300,貼り付け用!B262),摘要・科目対応表!$F$1:$F$300))))&amp;""</f>
        <v/>
      </c>
      <c r="G262" t="str" cm="1">
        <f t="array" ref="G262">IF(AND(貼り付け用!C262="",貼り付け用!D262=""),"",IF(貼り付け用!C262&lt;&gt;"",記入情報!$B$5,IF(IFERROR(LOOKUP(0,0/FIND(摘要・科目対応表!$A$1:$A$300,貼り付け用!B262),摘要・科目対応表!$G$1:$G$300),0)=0,記入情報!$B$3,LOOKUP(0,0/FIND(摘要・科目対応表!$A$1:$A$300,貼り付け用!B262),摘要・科目対応表!$G$1:$G$300))))</f>
        <v/>
      </c>
      <c r="H262" t="str" cm="1">
        <f t="array" ref="H262">IF(AND(貼り付け用!C262="",貼り付け用!D262=""),"",IF(貼り付け用!C262&lt;&gt;"",記入情報!$B$6,IF(IFERROR(LOOKUP(0,0/FIND(摘要・科目対応表!$A$1:$A$300,貼り付け用!B262),摘要・科目対応表!$H$1:$H$300),0)=0,記入情報!$B$4,LOOKUP(0,0/FIND(摘要・科目対応表!$A$1:$A$300,貼り付け用!B262),摘要・科目対応表!$H$1:$H$300))))</f>
        <v/>
      </c>
      <c r="I262" t="str" cm="1">
        <f t="array" ref="I262">IF(AND(貼り付け用!C262="",貼り付け用!D262=""),"",IF(貼り付け用!C262&lt;&gt;"",記入情報!$B$7,IF(IFERROR(LOOKUP(0,0/FIND(摘要・科目対応表!$A$1:$A$300,貼り付け用!B262),摘要・科目対応表!$I$1:$I$300),0)=0,"",LOOKUP(0,0/FIND(摘要・科目対応表!$A$1:$A$300,貼り付け用!B262),摘要・科目対応表!$I$1:$I$300))))&amp;""</f>
        <v/>
      </c>
      <c r="J262" t="str" cm="1">
        <f t="array" ref="J262">IF(AND(貼り付け用!C262="",貼り付け用!D262=""),"",IF(貼り付け用!C262&lt;&gt;"",記入情報!$B$8,IF(IFERROR(LOOKUP(0,0/FIND(摘要・科目対応表!$A$1:$A$300,貼り付け用!B262),摘要・科目対応表!$J$1:$J$300),0)=0,"",LOOKUP(0,0/FIND(摘要・科目対応表!$A$1:$A$300,貼り付け用!B262),摘要・科目対応表!$J$1:$J$300))))&amp;""</f>
        <v/>
      </c>
      <c r="K262" t="str">
        <f>IF(AND(貼り付け用!D262="",貼り付け用!C262=""),"",IF(貼り付け用!D262="",貼り付け用!C262,貼り付け用!D262))</f>
        <v/>
      </c>
      <c r="L262" t="str" cm="1">
        <f t="array" ref="L262">IF(貼り付け用!B262="","",IF(IFERROR(LOOKUP(0,0/FIND(摘要・科目対応表!$A$1:$A$300,貼り付け用!B262),摘要・科目対応表!$B$1:$B$300),0)=0,貼り付け用!B262,LOOKUP(0,0/FIND(摘要・科目対応表!$A$1:$A$300,貼り付け用!B262),摘要・科目対応表!$B$1:$B$300)))</f>
        <v/>
      </c>
      <c r="M262" t="str" cm="1">
        <f t="array" ref="M262">IF(AND(貼り付け用!C262="",貼り付け用!D262=""),"",IF(IFERROR(LOOKUP(0,0/FIND(摘要・科目対応表!$A$1:$A$300,貼り付け用!B262),摘要・科目対応表!$L$1:$L$300),0)="","",IFERROR(LOOKUP(0,0/FIND(摘要・科目対応表!$A$1:$A$300,貼り付け用!B262),摘要・科目対応表!$L$1:$L$300),"")))</f>
        <v/>
      </c>
      <c r="N262" t="str" cm="1">
        <f t="array" ref="N262">IF(AND(貼り付け用!C262="",貼り付け用!D262=""),"",IF(IFERROR(LOOKUP(0,0/FIND(摘要・科目対応表!$A$1:$A$300,貼り付け用!B262),摘要・科目対応表!$K$1:$K$300),0)=0,"",LOOKUP(0,0/FIND(摘要・科目対応表!$A$1:$A$300,貼り付け用!B262),摘要・科目対応表!$K$1:$K$300)))</f>
        <v/>
      </c>
      <c r="O262" t="str" cm="1">
        <f t="array" ref="O262">IF(AND(貼り付け用!C262="",貼り付け用!D262=""),"",IF(IFERROR(LOOKUP(0,0/FIND(摘要・科目対応表!$A$1:$A$300,貼り付け用!B262),摘要・科目対応表!$N$1:$N$300),0)=0,"",LOOKUP(0,0/FIND(摘要・科目対応表!$A$1:$A$300,貼り付け用!B262),摘要・科目対応表!$N$1:$N$300)))</f>
        <v/>
      </c>
      <c r="P262" t="str" cm="1">
        <f t="array" ref="P262">IF(AND(貼り付け用!C262="",貼り付け用!D262=""),"",IF(IFERROR(LOOKUP(0,0/FIND(摘要・科目対応表!$A$1:$A$300,貼り付け用!B262),摘要・科目対応表!$M$1:$M$300),0)=0,"",LOOKUP(0,0/FIND(摘要・科目対応表!$A$1:$A$300,貼り付け用!B262),摘要・科目対応表!$M$1:$M$300)))</f>
        <v/>
      </c>
    </row>
    <row r="263" spans="1:16">
      <c r="A263" t="str">
        <f>IF(貼り付け用!A263="","",1)</f>
        <v/>
      </c>
      <c r="B263" t="str">
        <f>IF(貼り付け用!A263="","",TEXT(貼り付け用!A263,"yyyymmdd"))</f>
        <v/>
      </c>
      <c r="C263" t="str" cm="1">
        <f t="array" ref="C263">IF(AND(貼り付け用!C263="",貼り付け用!D263=""),"",IF(貼り付け用!C263="",記入情報!$B$5,IF(IFERROR(LOOKUP(0,0/FIND(摘要・科目対応表!$A$1:$A$300,貼り付け用!B263),摘要・科目対応表!$C$1:$C$300),0)=0,記入情報!$B$1,LOOKUP(0,0/FIND(摘要・科目対応表!$A$1:$A$300,貼り付け用!B263),摘要・科目対応表!$C$1:$C$300))))</f>
        <v/>
      </c>
      <c r="D263" t="str" cm="1">
        <f t="array" ref="D263">IF(AND(貼り付け用!C263="",貼り付け用!D263=""),"",IF(貼り付け用!C263="",記入情報!$B$6,IF(IFERROR(LOOKUP(0,0/FIND(摘要・科目対応表!$A$1:$A$300,貼り付け用!B263),摘要・科目対応表!$D$1:$D$300),0)=0,記入情報!$B$2,LOOKUP(0,0/FIND(摘要・科目対応表!$A$1:$A$300,貼り付け用!B263),摘要・科目対応表!$D$1:$D$300))))</f>
        <v/>
      </c>
      <c r="E263" t="str" cm="1">
        <f t="array" ref="E263">IF(AND(貼り付け用!C263="",貼り付け用!D263=""),"",IF(貼り付け用!C263="",記入情報!$B$7,IF(IFERROR(LOOKUP(0,0/FIND(摘要・科目対応表!$A$1:$A$300,貼り付け用!B263),摘要・科目対応表!$E$1:$E$300),0)=0,"",LOOKUP(0,0/FIND(摘要・科目対応表!$A$1:$A$300,貼り付け用!B263),摘要・科目対応表!$E$1:$E$300))))&amp;""</f>
        <v/>
      </c>
      <c r="F263" t="str" cm="1">
        <f t="array" ref="F263">IF(AND(貼り付け用!C263="",貼り付け用!D263=""),"",IF(貼り付け用!C263="",記入情報!$B$8,IF(IFERROR(LOOKUP(0,0/FIND(摘要・科目対応表!$A$1:$A$300,貼り付け用!B263),摘要・科目対応表!$F$1:$F$300),0)=0,"",LOOKUP(0,0/FIND(摘要・科目対応表!$A$1:$A$300,貼り付け用!B263),摘要・科目対応表!$F$1:$F$300))))&amp;""</f>
        <v/>
      </c>
      <c r="G263" t="str" cm="1">
        <f t="array" ref="G263">IF(AND(貼り付け用!C263="",貼り付け用!D263=""),"",IF(貼り付け用!C263&lt;&gt;"",記入情報!$B$5,IF(IFERROR(LOOKUP(0,0/FIND(摘要・科目対応表!$A$1:$A$300,貼り付け用!B263),摘要・科目対応表!$G$1:$G$300),0)=0,記入情報!$B$3,LOOKUP(0,0/FIND(摘要・科目対応表!$A$1:$A$300,貼り付け用!B263),摘要・科目対応表!$G$1:$G$300))))</f>
        <v/>
      </c>
      <c r="H263" t="str" cm="1">
        <f t="array" ref="H263">IF(AND(貼り付け用!C263="",貼り付け用!D263=""),"",IF(貼り付け用!C263&lt;&gt;"",記入情報!$B$6,IF(IFERROR(LOOKUP(0,0/FIND(摘要・科目対応表!$A$1:$A$300,貼り付け用!B263),摘要・科目対応表!$H$1:$H$300),0)=0,記入情報!$B$4,LOOKUP(0,0/FIND(摘要・科目対応表!$A$1:$A$300,貼り付け用!B263),摘要・科目対応表!$H$1:$H$300))))</f>
        <v/>
      </c>
      <c r="I263" t="str" cm="1">
        <f t="array" ref="I263">IF(AND(貼り付け用!C263="",貼り付け用!D263=""),"",IF(貼り付け用!C263&lt;&gt;"",記入情報!$B$7,IF(IFERROR(LOOKUP(0,0/FIND(摘要・科目対応表!$A$1:$A$300,貼り付け用!B263),摘要・科目対応表!$I$1:$I$300),0)=0,"",LOOKUP(0,0/FIND(摘要・科目対応表!$A$1:$A$300,貼り付け用!B263),摘要・科目対応表!$I$1:$I$300))))&amp;""</f>
        <v/>
      </c>
      <c r="J263" t="str" cm="1">
        <f t="array" ref="J263">IF(AND(貼り付け用!C263="",貼り付け用!D263=""),"",IF(貼り付け用!C263&lt;&gt;"",記入情報!$B$8,IF(IFERROR(LOOKUP(0,0/FIND(摘要・科目対応表!$A$1:$A$300,貼り付け用!B263),摘要・科目対応表!$J$1:$J$300),0)=0,"",LOOKUP(0,0/FIND(摘要・科目対応表!$A$1:$A$300,貼り付け用!B263),摘要・科目対応表!$J$1:$J$300))))&amp;""</f>
        <v/>
      </c>
      <c r="K263" t="str">
        <f>IF(AND(貼り付け用!D263="",貼り付け用!C263=""),"",IF(貼り付け用!D263="",貼り付け用!C263,貼り付け用!D263))</f>
        <v/>
      </c>
      <c r="L263" t="str" cm="1">
        <f t="array" ref="L263">IF(貼り付け用!B263="","",IF(IFERROR(LOOKUP(0,0/FIND(摘要・科目対応表!$A$1:$A$300,貼り付け用!B263),摘要・科目対応表!$B$1:$B$300),0)=0,貼り付け用!B263,LOOKUP(0,0/FIND(摘要・科目対応表!$A$1:$A$300,貼り付け用!B263),摘要・科目対応表!$B$1:$B$300)))</f>
        <v/>
      </c>
      <c r="M263" t="str" cm="1">
        <f t="array" ref="M263">IF(AND(貼り付け用!C263="",貼り付け用!D263=""),"",IF(IFERROR(LOOKUP(0,0/FIND(摘要・科目対応表!$A$1:$A$300,貼り付け用!B263),摘要・科目対応表!$L$1:$L$300),0)="","",IFERROR(LOOKUP(0,0/FIND(摘要・科目対応表!$A$1:$A$300,貼り付け用!B263),摘要・科目対応表!$L$1:$L$300),"")))</f>
        <v/>
      </c>
      <c r="N263" t="str" cm="1">
        <f t="array" ref="N263">IF(AND(貼り付け用!C263="",貼り付け用!D263=""),"",IF(IFERROR(LOOKUP(0,0/FIND(摘要・科目対応表!$A$1:$A$300,貼り付け用!B263),摘要・科目対応表!$K$1:$K$300),0)=0,"",LOOKUP(0,0/FIND(摘要・科目対応表!$A$1:$A$300,貼り付け用!B263),摘要・科目対応表!$K$1:$K$300)))</f>
        <v/>
      </c>
      <c r="O263" t="str" cm="1">
        <f t="array" ref="O263">IF(AND(貼り付け用!C263="",貼り付け用!D263=""),"",IF(IFERROR(LOOKUP(0,0/FIND(摘要・科目対応表!$A$1:$A$300,貼り付け用!B263),摘要・科目対応表!$N$1:$N$300),0)=0,"",LOOKUP(0,0/FIND(摘要・科目対応表!$A$1:$A$300,貼り付け用!B263),摘要・科目対応表!$N$1:$N$300)))</f>
        <v/>
      </c>
      <c r="P263" t="str" cm="1">
        <f t="array" ref="P263">IF(AND(貼り付け用!C263="",貼り付け用!D263=""),"",IF(IFERROR(LOOKUP(0,0/FIND(摘要・科目対応表!$A$1:$A$300,貼り付け用!B263),摘要・科目対応表!$M$1:$M$300),0)=0,"",LOOKUP(0,0/FIND(摘要・科目対応表!$A$1:$A$300,貼り付け用!B263),摘要・科目対応表!$M$1:$M$300)))</f>
        <v/>
      </c>
    </row>
    <row r="264" spans="1:16">
      <c r="A264" t="str">
        <f>IF(貼り付け用!A264="","",1)</f>
        <v/>
      </c>
      <c r="B264" t="str">
        <f>IF(貼り付け用!A264="","",TEXT(貼り付け用!A264,"yyyymmdd"))</f>
        <v/>
      </c>
      <c r="C264" t="str" cm="1">
        <f t="array" ref="C264">IF(AND(貼り付け用!C264="",貼り付け用!D264=""),"",IF(貼り付け用!C264="",記入情報!$B$5,IF(IFERROR(LOOKUP(0,0/FIND(摘要・科目対応表!$A$1:$A$300,貼り付け用!B264),摘要・科目対応表!$C$1:$C$300),0)=0,記入情報!$B$1,LOOKUP(0,0/FIND(摘要・科目対応表!$A$1:$A$300,貼り付け用!B264),摘要・科目対応表!$C$1:$C$300))))</f>
        <v/>
      </c>
      <c r="D264" t="str" cm="1">
        <f t="array" ref="D264">IF(AND(貼り付け用!C264="",貼り付け用!D264=""),"",IF(貼り付け用!C264="",記入情報!$B$6,IF(IFERROR(LOOKUP(0,0/FIND(摘要・科目対応表!$A$1:$A$300,貼り付け用!B264),摘要・科目対応表!$D$1:$D$300),0)=0,記入情報!$B$2,LOOKUP(0,0/FIND(摘要・科目対応表!$A$1:$A$300,貼り付け用!B264),摘要・科目対応表!$D$1:$D$300))))</f>
        <v/>
      </c>
      <c r="E264" t="str" cm="1">
        <f t="array" ref="E264">IF(AND(貼り付け用!C264="",貼り付け用!D264=""),"",IF(貼り付け用!C264="",記入情報!$B$7,IF(IFERROR(LOOKUP(0,0/FIND(摘要・科目対応表!$A$1:$A$300,貼り付け用!B264),摘要・科目対応表!$E$1:$E$300),0)=0,"",LOOKUP(0,0/FIND(摘要・科目対応表!$A$1:$A$300,貼り付け用!B264),摘要・科目対応表!$E$1:$E$300))))&amp;""</f>
        <v/>
      </c>
      <c r="F264" t="str" cm="1">
        <f t="array" ref="F264">IF(AND(貼り付け用!C264="",貼り付け用!D264=""),"",IF(貼り付け用!C264="",記入情報!$B$8,IF(IFERROR(LOOKUP(0,0/FIND(摘要・科目対応表!$A$1:$A$300,貼り付け用!B264),摘要・科目対応表!$F$1:$F$300),0)=0,"",LOOKUP(0,0/FIND(摘要・科目対応表!$A$1:$A$300,貼り付け用!B264),摘要・科目対応表!$F$1:$F$300))))&amp;""</f>
        <v/>
      </c>
      <c r="G264" t="str" cm="1">
        <f t="array" ref="G264">IF(AND(貼り付け用!C264="",貼り付け用!D264=""),"",IF(貼り付け用!C264&lt;&gt;"",記入情報!$B$5,IF(IFERROR(LOOKUP(0,0/FIND(摘要・科目対応表!$A$1:$A$300,貼り付け用!B264),摘要・科目対応表!$G$1:$G$300),0)=0,記入情報!$B$3,LOOKUP(0,0/FIND(摘要・科目対応表!$A$1:$A$300,貼り付け用!B264),摘要・科目対応表!$G$1:$G$300))))</f>
        <v/>
      </c>
      <c r="H264" t="str" cm="1">
        <f t="array" ref="H264">IF(AND(貼り付け用!C264="",貼り付け用!D264=""),"",IF(貼り付け用!C264&lt;&gt;"",記入情報!$B$6,IF(IFERROR(LOOKUP(0,0/FIND(摘要・科目対応表!$A$1:$A$300,貼り付け用!B264),摘要・科目対応表!$H$1:$H$300),0)=0,記入情報!$B$4,LOOKUP(0,0/FIND(摘要・科目対応表!$A$1:$A$300,貼り付け用!B264),摘要・科目対応表!$H$1:$H$300))))</f>
        <v/>
      </c>
      <c r="I264" t="str" cm="1">
        <f t="array" ref="I264">IF(AND(貼り付け用!C264="",貼り付け用!D264=""),"",IF(貼り付け用!C264&lt;&gt;"",記入情報!$B$7,IF(IFERROR(LOOKUP(0,0/FIND(摘要・科目対応表!$A$1:$A$300,貼り付け用!B264),摘要・科目対応表!$I$1:$I$300),0)=0,"",LOOKUP(0,0/FIND(摘要・科目対応表!$A$1:$A$300,貼り付け用!B264),摘要・科目対応表!$I$1:$I$300))))&amp;""</f>
        <v/>
      </c>
      <c r="J264" t="str" cm="1">
        <f t="array" ref="J264">IF(AND(貼り付け用!C264="",貼り付け用!D264=""),"",IF(貼り付け用!C264&lt;&gt;"",記入情報!$B$8,IF(IFERROR(LOOKUP(0,0/FIND(摘要・科目対応表!$A$1:$A$300,貼り付け用!B264),摘要・科目対応表!$J$1:$J$300),0)=0,"",LOOKUP(0,0/FIND(摘要・科目対応表!$A$1:$A$300,貼り付け用!B264),摘要・科目対応表!$J$1:$J$300))))&amp;""</f>
        <v/>
      </c>
      <c r="K264" t="str">
        <f>IF(AND(貼り付け用!D264="",貼り付け用!C264=""),"",IF(貼り付け用!D264="",貼り付け用!C264,貼り付け用!D264))</f>
        <v/>
      </c>
      <c r="L264" t="str" cm="1">
        <f t="array" ref="L264">IF(貼り付け用!B264="","",IF(IFERROR(LOOKUP(0,0/FIND(摘要・科目対応表!$A$1:$A$300,貼り付け用!B264),摘要・科目対応表!$B$1:$B$300),0)=0,貼り付け用!B264,LOOKUP(0,0/FIND(摘要・科目対応表!$A$1:$A$300,貼り付け用!B264),摘要・科目対応表!$B$1:$B$300)))</f>
        <v/>
      </c>
      <c r="M264" t="str" cm="1">
        <f t="array" ref="M264">IF(AND(貼り付け用!C264="",貼り付け用!D264=""),"",IF(IFERROR(LOOKUP(0,0/FIND(摘要・科目対応表!$A$1:$A$300,貼り付け用!B264),摘要・科目対応表!$L$1:$L$300),0)="","",IFERROR(LOOKUP(0,0/FIND(摘要・科目対応表!$A$1:$A$300,貼り付け用!B264),摘要・科目対応表!$L$1:$L$300),"")))</f>
        <v/>
      </c>
      <c r="N264" t="str" cm="1">
        <f t="array" ref="N264">IF(AND(貼り付け用!C264="",貼り付け用!D264=""),"",IF(IFERROR(LOOKUP(0,0/FIND(摘要・科目対応表!$A$1:$A$300,貼り付け用!B264),摘要・科目対応表!$K$1:$K$300),0)=0,"",LOOKUP(0,0/FIND(摘要・科目対応表!$A$1:$A$300,貼り付け用!B264),摘要・科目対応表!$K$1:$K$300)))</f>
        <v/>
      </c>
      <c r="O264" t="str" cm="1">
        <f t="array" ref="O264">IF(AND(貼り付け用!C264="",貼り付け用!D264=""),"",IF(IFERROR(LOOKUP(0,0/FIND(摘要・科目対応表!$A$1:$A$300,貼り付け用!B264),摘要・科目対応表!$N$1:$N$300),0)=0,"",LOOKUP(0,0/FIND(摘要・科目対応表!$A$1:$A$300,貼り付け用!B264),摘要・科目対応表!$N$1:$N$300)))</f>
        <v/>
      </c>
      <c r="P264" t="str" cm="1">
        <f t="array" ref="P264">IF(AND(貼り付け用!C264="",貼り付け用!D264=""),"",IF(IFERROR(LOOKUP(0,0/FIND(摘要・科目対応表!$A$1:$A$300,貼り付け用!B264),摘要・科目対応表!$M$1:$M$300),0)=0,"",LOOKUP(0,0/FIND(摘要・科目対応表!$A$1:$A$300,貼り付け用!B264),摘要・科目対応表!$M$1:$M$300)))</f>
        <v/>
      </c>
    </row>
    <row r="265" spans="1:16">
      <c r="A265" t="str">
        <f>IF(貼り付け用!A265="","",1)</f>
        <v/>
      </c>
      <c r="B265" t="str">
        <f>IF(貼り付け用!A265="","",TEXT(貼り付け用!A265,"yyyymmdd"))</f>
        <v/>
      </c>
      <c r="C265" t="str" cm="1">
        <f t="array" ref="C265">IF(AND(貼り付け用!C265="",貼り付け用!D265=""),"",IF(貼り付け用!C265="",記入情報!$B$5,IF(IFERROR(LOOKUP(0,0/FIND(摘要・科目対応表!$A$1:$A$300,貼り付け用!B265),摘要・科目対応表!$C$1:$C$300),0)=0,記入情報!$B$1,LOOKUP(0,0/FIND(摘要・科目対応表!$A$1:$A$300,貼り付け用!B265),摘要・科目対応表!$C$1:$C$300))))</f>
        <v/>
      </c>
      <c r="D265" t="str" cm="1">
        <f t="array" ref="D265">IF(AND(貼り付け用!C265="",貼り付け用!D265=""),"",IF(貼り付け用!C265="",記入情報!$B$6,IF(IFERROR(LOOKUP(0,0/FIND(摘要・科目対応表!$A$1:$A$300,貼り付け用!B265),摘要・科目対応表!$D$1:$D$300),0)=0,記入情報!$B$2,LOOKUP(0,0/FIND(摘要・科目対応表!$A$1:$A$300,貼り付け用!B265),摘要・科目対応表!$D$1:$D$300))))</f>
        <v/>
      </c>
      <c r="E265" t="str" cm="1">
        <f t="array" ref="E265">IF(AND(貼り付け用!C265="",貼り付け用!D265=""),"",IF(貼り付け用!C265="",記入情報!$B$7,IF(IFERROR(LOOKUP(0,0/FIND(摘要・科目対応表!$A$1:$A$300,貼り付け用!B265),摘要・科目対応表!$E$1:$E$300),0)=0,"",LOOKUP(0,0/FIND(摘要・科目対応表!$A$1:$A$300,貼り付け用!B265),摘要・科目対応表!$E$1:$E$300))))&amp;""</f>
        <v/>
      </c>
      <c r="F265" t="str" cm="1">
        <f t="array" ref="F265">IF(AND(貼り付け用!C265="",貼り付け用!D265=""),"",IF(貼り付け用!C265="",記入情報!$B$8,IF(IFERROR(LOOKUP(0,0/FIND(摘要・科目対応表!$A$1:$A$300,貼り付け用!B265),摘要・科目対応表!$F$1:$F$300),0)=0,"",LOOKUP(0,0/FIND(摘要・科目対応表!$A$1:$A$300,貼り付け用!B265),摘要・科目対応表!$F$1:$F$300))))&amp;""</f>
        <v/>
      </c>
      <c r="G265" t="str" cm="1">
        <f t="array" ref="G265">IF(AND(貼り付け用!C265="",貼り付け用!D265=""),"",IF(貼り付け用!C265&lt;&gt;"",記入情報!$B$5,IF(IFERROR(LOOKUP(0,0/FIND(摘要・科目対応表!$A$1:$A$300,貼り付け用!B265),摘要・科目対応表!$G$1:$G$300),0)=0,記入情報!$B$3,LOOKUP(0,0/FIND(摘要・科目対応表!$A$1:$A$300,貼り付け用!B265),摘要・科目対応表!$G$1:$G$300))))</f>
        <v/>
      </c>
      <c r="H265" t="str" cm="1">
        <f t="array" ref="H265">IF(AND(貼り付け用!C265="",貼り付け用!D265=""),"",IF(貼り付け用!C265&lt;&gt;"",記入情報!$B$6,IF(IFERROR(LOOKUP(0,0/FIND(摘要・科目対応表!$A$1:$A$300,貼り付け用!B265),摘要・科目対応表!$H$1:$H$300),0)=0,記入情報!$B$4,LOOKUP(0,0/FIND(摘要・科目対応表!$A$1:$A$300,貼り付け用!B265),摘要・科目対応表!$H$1:$H$300))))</f>
        <v/>
      </c>
      <c r="I265" t="str" cm="1">
        <f t="array" ref="I265">IF(AND(貼り付け用!C265="",貼り付け用!D265=""),"",IF(貼り付け用!C265&lt;&gt;"",記入情報!$B$7,IF(IFERROR(LOOKUP(0,0/FIND(摘要・科目対応表!$A$1:$A$300,貼り付け用!B265),摘要・科目対応表!$I$1:$I$300),0)=0,"",LOOKUP(0,0/FIND(摘要・科目対応表!$A$1:$A$300,貼り付け用!B265),摘要・科目対応表!$I$1:$I$300))))&amp;""</f>
        <v/>
      </c>
      <c r="J265" t="str" cm="1">
        <f t="array" ref="J265">IF(AND(貼り付け用!C265="",貼り付け用!D265=""),"",IF(貼り付け用!C265&lt;&gt;"",記入情報!$B$8,IF(IFERROR(LOOKUP(0,0/FIND(摘要・科目対応表!$A$1:$A$300,貼り付け用!B265),摘要・科目対応表!$J$1:$J$300),0)=0,"",LOOKUP(0,0/FIND(摘要・科目対応表!$A$1:$A$300,貼り付け用!B265),摘要・科目対応表!$J$1:$J$300))))&amp;""</f>
        <v/>
      </c>
      <c r="K265" t="str">
        <f>IF(AND(貼り付け用!D265="",貼り付け用!C265=""),"",IF(貼り付け用!D265="",貼り付け用!C265,貼り付け用!D265))</f>
        <v/>
      </c>
      <c r="L265" t="str" cm="1">
        <f t="array" ref="L265">IF(貼り付け用!B265="","",IF(IFERROR(LOOKUP(0,0/FIND(摘要・科目対応表!$A$1:$A$300,貼り付け用!B265),摘要・科目対応表!$B$1:$B$300),0)=0,貼り付け用!B265,LOOKUP(0,0/FIND(摘要・科目対応表!$A$1:$A$300,貼り付け用!B265),摘要・科目対応表!$B$1:$B$300)))</f>
        <v/>
      </c>
      <c r="M265" t="str" cm="1">
        <f t="array" ref="M265">IF(AND(貼り付け用!C265="",貼り付け用!D265=""),"",IF(IFERROR(LOOKUP(0,0/FIND(摘要・科目対応表!$A$1:$A$300,貼り付け用!B265),摘要・科目対応表!$L$1:$L$300),0)="","",IFERROR(LOOKUP(0,0/FIND(摘要・科目対応表!$A$1:$A$300,貼り付け用!B265),摘要・科目対応表!$L$1:$L$300),"")))</f>
        <v/>
      </c>
      <c r="N265" t="str" cm="1">
        <f t="array" ref="N265">IF(AND(貼り付け用!C265="",貼り付け用!D265=""),"",IF(IFERROR(LOOKUP(0,0/FIND(摘要・科目対応表!$A$1:$A$300,貼り付け用!B265),摘要・科目対応表!$K$1:$K$300),0)=0,"",LOOKUP(0,0/FIND(摘要・科目対応表!$A$1:$A$300,貼り付け用!B265),摘要・科目対応表!$K$1:$K$300)))</f>
        <v/>
      </c>
      <c r="O265" t="str" cm="1">
        <f t="array" ref="O265">IF(AND(貼り付け用!C265="",貼り付け用!D265=""),"",IF(IFERROR(LOOKUP(0,0/FIND(摘要・科目対応表!$A$1:$A$300,貼り付け用!B265),摘要・科目対応表!$N$1:$N$300),0)=0,"",LOOKUP(0,0/FIND(摘要・科目対応表!$A$1:$A$300,貼り付け用!B265),摘要・科目対応表!$N$1:$N$300)))</f>
        <v/>
      </c>
      <c r="P265" t="str" cm="1">
        <f t="array" ref="P265">IF(AND(貼り付け用!C265="",貼り付け用!D265=""),"",IF(IFERROR(LOOKUP(0,0/FIND(摘要・科目対応表!$A$1:$A$300,貼り付け用!B265),摘要・科目対応表!$M$1:$M$300),0)=0,"",LOOKUP(0,0/FIND(摘要・科目対応表!$A$1:$A$300,貼り付け用!B265),摘要・科目対応表!$M$1:$M$300)))</f>
        <v/>
      </c>
    </row>
    <row r="266" spans="1:16">
      <c r="A266" t="str">
        <f>IF(貼り付け用!A266="","",1)</f>
        <v/>
      </c>
      <c r="B266" t="str">
        <f>IF(貼り付け用!A266="","",TEXT(貼り付け用!A266,"yyyymmdd"))</f>
        <v/>
      </c>
      <c r="C266" t="str" cm="1">
        <f t="array" ref="C266">IF(AND(貼り付け用!C266="",貼り付け用!D266=""),"",IF(貼り付け用!C266="",記入情報!$B$5,IF(IFERROR(LOOKUP(0,0/FIND(摘要・科目対応表!$A$1:$A$300,貼り付け用!B266),摘要・科目対応表!$C$1:$C$300),0)=0,記入情報!$B$1,LOOKUP(0,0/FIND(摘要・科目対応表!$A$1:$A$300,貼り付け用!B266),摘要・科目対応表!$C$1:$C$300))))</f>
        <v/>
      </c>
      <c r="D266" t="str" cm="1">
        <f t="array" ref="D266">IF(AND(貼り付け用!C266="",貼り付け用!D266=""),"",IF(貼り付け用!C266="",記入情報!$B$6,IF(IFERROR(LOOKUP(0,0/FIND(摘要・科目対応表!$A$1:$A$300,貼り付け用!B266),摘要・科目対応表!$D$1:$D$300),0)=0,記入情報!$B$2,LOOKUP(0,0/FIND(摘要・科目対応表!$A$1:$A$300,貼り付け用!B266),摘要・科目対応表!$D$1:$D$300))))</f>
        <v/>
      </c>
      <c r="E266" t="str" cm="1">
        <f t="array" ref="E266">IF(AND(貼り付け用!C266="",貼り付け用!D266=""),"",IF(貼り付け用!C266="",記入情報!$B$7,IF(IFERROR(LOOKUP(0,0/FIND(摘要・科目対応表!$A$1:$A$300,貼り付け用!B266),摘要・科目対応表!$E$1:$E$300),0)=0,"",LOOKUP(0,0/FIND(摘要・科目対応表!$A$1:$A$300,貼り付け用!B266),摘要・科目対応表!$E$1:$E$300))))&amp;""</f>
        <v/>
      </c>
      <c r="F266" t="str" cm="1">
        <f t="array" ref="F266">IF(AND(貼り付け用!C266="",貼り付け用!D266=""),"",IF(貼り付け用!C266="",記入情報!$B$8,IF(IFERROR(LOOKUP(0,0/FIND(摘要・科目対応表!$A$1:$A$300,貼り付け用!B266),摘要・科目対応表!$F$1:$F$300),0)=0,"",LOOKUP(0,0/FIND(摘要・科目対応表!$A$1:$A$300,貼り付け用!B266),摘要・科目対応表!$F$1:$F$300))))&amp;""</f>
        <v/>
      </c>
      <c r="G266" t="str" cm="1">
        <f t="array" ref="G266">IF(AND(貼り付け用!C266="",貼り付け用!D266=""),"",IF(貼り付け用!C266&lt;&gt;"",記入情報!$B$5,IF(IFERROR(LOOKUP(0,0/FIND(摘要・科目対応表!$A$1:$A$300,貼り付け用!B266),摘要・科目対応表!$G$1:$G$300),0)=0,記入情報!$B$3,LOOKUP(0,0/FIND(摘要・科目対応表!$A$1:$A$300,貼り付け用!B266),摘要・科目対応表!$G$1:$G$300))))</f>
        <v/>
      </c>
      <c r="H266" t="str" cm="1">
        <f t="array" ref="H266">IF(AND(貼り付け用!C266="",貼り付け用!D266=""),"",IF(貼り付け用!C266&lt;&gt;"",記入情報!$B$6,IF(IFERROR(LOOKUP(0,0/FIND(摘要・科目対応表!$A$1:$A$300,貼り付け用!B266),摘要・科目対応表!$H$1:$H$300),0)=0,記入情報!$B$4,LOOKUP(0,0/FIND(摘要・科目対応表!$A$1:$A$300,貼り付け用!B266),摘要・科目対応表!$H$1:$H$300))))</f>
        <v/>
      </c>
      <c r="I266" t="str" cm="1">
        <f t="array" ref="I266">IF(AND(貼り付け用!C266="",貼り付け用!D266=""),"",IF(貼り付け用!C266&lt;&gt;"",記入情報!$B$7,IF(IFERROR(LOOKUP(0,0/FIND(摘要・科目対応表!$A$1:$A$300,貼り付け用!B266),摘要・科目対応表!$I$1:$I$300),0)=0,"",LOOKUP(0,0/FIND(摘要・科目対応表!$A$1:$A$300,貼り付け用!B266),摘要・科目対応表!$I$1:$I$300))))&amp;""</f>
        <v/>
      </c>
      <c r="J266" t="str" cm="1">
        <f t="array" ref="J266">IF(AND(貼り付け用!C266="",貼り付け用!D266=""),"",IF(貼り付け用!C266&lt;&gt;"",記入情報!$B$8,IF(IFERROR(LOOKUP(0,0/FIND(摘要・科目対応表!$A$1:$A$300,貼り付け用!B266),摘要・科目対応表!$J$1:$J$300),0)=0,"",LOOKUP(0,0/FIND(摘要・科目対応表!$A$1:$A$300,貼り付け用!B266),摘要・科目対応表!$J$1:$J$300))))&amp;""</f>
        <v/>
      </c>
      <c r="K266" t="str">
        <f>IF(AND(貼り付け用!D266="",貼り付け用!C266=""),"",IF(貼り付け用!D266="",貼り付け用!C266,貼り付け用!D266))</f>
        <v/>
      </c>
      <c r="L266" t="str" cm="1">
        <f t="array" ref="L266">IF(貼り付け用!B266="","",IF(IFERROR(LOOKUP(0,0/FIND(摘要・科目対応表!$A$1:$A$300,貼り付け用!B266),摘要・科目対応表!$B$1:$B$300),0)=0,貼り付け用!B266,LOOKUP(0,0/FIND(摘要・科目対応表!$A$1:$A$300,貼り付け用!B266),摘要・科目対応表!$B$1:$B$300)))</f>
        <v/>
      </c>
      <c r="M266" t="str" cm="1">
        <f t="array" ref="M266">IF(AND(貼り付け用!C266="",貼り付け用!D266=""),"",IF(IFERROR(LOOKUP(0,0/FIND(摘要・科目対応表!$A$1:$A$300,貼り付け用!B266),摘要・科目対応表!$L$1:$L$300),0)="","",IFERROR(LOOKUP(0,0/FIND(摘要・科目対応表!$A$1:$A$300,貼り付け用!B266),摘要・科目対応表!$L$1:$L$300),"")))</f>
        <v/>
      </c>
      <c r="N266" t="str" cm="1">
        <f t="array" ref="N266">IF(AND(貼り付け用!C266="",貼り付け用!D266=""),"",IF(IFERROR(LOOKUP(0,0/FIND(摘要・科目対応表!$A$1:$A$300,貼り付け用!B266),摘要・科目対応表!$K$1:$K$300),0)=0,"",LOOKUP(0,0/FIND(摘要・科目対応表!$A$1:$A$300,貼り付け用!B266),摘要・科目対応表!$K$1:$K$300)))</f>
        <v/>
      </c>
      <c r="O266" t="str" cm="1">
        <f t="array" ref="O266">IF(AND(貼り付け用!C266="",貼り付け用!D266=""),"",IF(IFERROR(LOOKUP(0,0/FIND(摘要・科目対応表!$A$1:$A$300,貼り付け用!B266),摘要・科目対応表!$N$1:$N$300),0)=0,"",LOOKUP(0,0/FIND(摘要・科目対応表!$A$1:$A$300,貼り付け用!B266),摘要・科目対応表!$N$1:$N$300)))</f>
        <v/>
      </c>
      <c r="P266" t="str" cm="1">
        <f t="array" ref="P266">IF(AND(貼り付け用!C266="",貼り付け用!D266=""),"",IF(IFERROR(LOOKUP(0,0/FIND(摘要・科目対応表!$A$1:$A$300,貼り付け用!B266),摘要・科目対応表!$M$1:$M$300),0)=0,"",LOOKUP(0,0/FIND(摘要・科目対応表!$A$1:$A$300,貼り付け用!B266),摘要・科目対応表!$M$1:$M$300)))</f>
        <v/>
      </c>
    </row>
    <row r="267" spans="1:16">
      <c r="A267" t="str">
        <f>IF(貼り付け用!A267="","",1)</f>
        <v/>
      </c>
      <c r="B267" t="str">
        <f>IF(貼り付け用!A267="","",TEXT(貼り付け用!A267,"yyyymmdd"))</f>
        <v/>
      </c>
      <c r="C267" t="str" cm="1">
        <f t="array" ref="C267">IF(AND(貼り付け用!C267="",貼り付け用!D267=""),"",IF(貼り付け用!C267="",記入情報!$B$5,IF(IFERROR(LOOKUP(0,0/FIND(摘要・科目対応表!$A$1:$A$300,貼り付け用!B267),摘要・科目対応表!$C$1:$C$300),0)=0,記入情報!$B$1,LOOKUP(0,0/FIND(摘要・科目対応表!$A$1:$A$300,貼り付け用!B267),摘要・科目対応表!$C$1:$C$300))))</f>
        <v/>
      </c>
      <c r="D267" t="str" cm="1">
        <f t="array" ref="D267">IF(AND(貼り付け用!C267="",貼り付け用!D267=""),"",IF(貼り付け用!C267="",記入情報!$B$6,IF(IFERROR(LOOKUP(0,0/FIND(摘要・科目対応表!$A$1:$A$300,貼り付け用!B267),摘要・科目対応表!$D$1:$D$300),0)=0,記入情報!$B$2,LOOKUP(0,0/FIND(摘要・科目対応表!$A$1:$A$300,貼り付け用!B267),摘要・科目対応表!$D$1:$D$300))))</f>
        <v/>
      </c>
      <c r="E267" t="str" cm="1">
        <f t="array" ref="E267">IF(AND(貼り付け用!C267="",貼り付け用!D267=""),"",IF(貼り付け用!C267="",記入情報!$B$7,IF(IFERROR(LOOKUP(0,0/FIND(摘要・科目対応表!$A$1:$A$300,貼り付け用!B267),摘要・科目対応表!$E$1:$E$300),0)=0,"",LOOKUP(0,0/FIND(摘要・科目対応表!$A$1:$A$300,貼り付け用!B267),摘要・科目対応表!$E$1:$E$300))))&amp;""</f>
        <v/>
      </c>
      <c r="F267" t="str" cm="1">
        <f t="array" ref="F267">IF(AND(貼り付け用!C267="",貼り付け用!D267=""),"",IF(貼り付け用!C267="",記入情報!$B$8,IF(IFERROR(LOOKUP(0,0/FIND(摘要・科目対応表!$A$1:$A$300,貼り付け用!B267),摘要・科目対応表!$F$1:$F$300),0)=0,"",LOOKUP(0,0/FIND(摘要・科目対応表!$A$1:$A$300,貼り付け用!B267),摘要・科目対応表!$F$1:$F$300))))&amp;""</f>
        <v/>
      </c>
      <c r="G267" t="str" cm="1">
        <f t="array" ref="G267">IF(AND(貼り付け用!C267="",貼り付け用!D267=""),"",IF(貼り付け用!C267&lt;&gt;"",記入情報!$B$5,IF(IFERROR(LOOKUP(0,0/FIND(摘要・科目対応表!$A$1:$A$300,貼り付け用!B267),摘要・科目対応表!$G$1:$G$300),0)=0,記入情報!$B$3,LOOKUP(0,0/FIND(摘要・科目対応表!$A$1:$A$300,貼り付け用!B267),摘要・科目対応表!$G$1:$G$300))))</f>
        <v/>
      </c>
      <c r="H267" t="str" cm="1">
        <f t="array" ref="H267">IF(AND(貼り付け用!C267="",貼り付け用!D267=""),"",IF(貼り付け用!C267&lt;&gt;"",記入情報!$B$6,IF(IFERROR(LOOKUP(0,0/FIND(摘要・科目対応表!$A$1:$A$300,貼り付け用!B267),摘要・科目対応表!$H$1:$H$300),0)=0,記入情報!$B$4,LOOKUP(0,0/FIND(摘要・科目対応表!$A$1:$A$300,貼り付け用!B267),摘要・科目対応表!$H$1:$H$300))))</f>
        <v/>
      </c>
      <c r="I267" t="str" cm="1">
        <f t="array" ref="I267">IF(AND(貼り付け用!C267="",貼り付け用!D267=""),"",IF(貼り付け用!C267&lt;&gt;"",記入情報!$B$7,IF(IFERROR(LOOKUP(0,0/FIND(摘要・科目対応表!$A$1:$A$300,貼り付け用!B267),摘要・科目対応表!$I$1:$I$300),0)=0,"",LOOKUP(0,0/FIND(摘要・科目対応表!$A$1:$A$300,貼り付け用!B267),摘要・科目対応表!$I$1:$I$300))))&amp;""</f>
        <v/>
      </c>
      <c r="J267" t="str" cm="1">
        <f t="array" ref="J267">IF(AND(貼り付け用!C267="",貼り付け用!D267=""),"",IF(貼り付け用!C267&lt;&gt;"",記入情報!$B$8,IF(IFERROR(LOOKUP(0,0/FIND(摘要・科目対応表!$A$1:$A$300,貼り付け用!B267),摘要・科目対応表!$J$1:$J$300),0)=0,"",LOOKUP(0,0/FIND(摘要・科目対応表!$A$1:$A$300,貼り付け用!B267),摘要・科目対応表!$J$1:$J$300))))&amp;""</f>
        <v/>
      </c>
      <c r="K267" t="str">
        <f>IF(AND(貼り付け用!D267="",貼り付け用!C267=""),"",IF(貼り付け用!D267="",貼り付け用!C267,貼り付け用!D267))</f>
        <v/>
      </c>
      <c r="L267" t="str" cm="1">
        <f t="array" ref="L267">IF(貼り付け用!B267="","",IF(IFERROR(LOOKUP(0,0/FIND(摘要・科目対応表!$A$1:$A$300,貼り付け用!B267),摘要・科目対応表!$B$1:$B$300),0)=0,貼り付け用!B267,LOOKUP(0,0/FIND(摘要・科目対応表!$A$1:$A$300,貼り付け用!B267),摘要・科目対応表!$B$1:$B$300)))</f>
        <v/>
      </c>
      <c r="M267" t="str" cm="1">
        <f t="array" ref="M267">IF(AND(貼り付け用!C267="",貼り付け用!D267=""),"",IF(IFERROR(LOOKUP(0,0/FIND(摘要・科目対応表!$A$1:$A$300,貼り付け用!B267),摘要・科目対応表!$L$1:$L$300),0)="","",IFERROR(LOOKUP(0,0/FIND(摘要・科目対応表!$A$1:$A$300,貼り付け用!B267),摘要・科目対応表!$L$1:$L$300),"")))</f>
        <v/>
      </c>
      <c r="N267" t="str" cm="1">
        <f t="array" ref="N267">IF(AND(貼り付け用!C267="",貼り付け用!D267=""),"",IF(IFERROR(LOOKUP(0,0/FIND(摘要・科目対応表!$A$1:$A$300,貼り付け用!B267),摘要・科目対応表!$K$1:$K$300),0)=0,"",LOOKUP(0,0/FIND(摘要・科目対応表!$A$1:$A$300,貼り付け用!B267),摘要・科目対応表!$K$1:$K$300)))</f>
        <v/>
      </c>
      <c r="O267" t="str" cm="1">
        <f t="array" ref="O267">IF(AND(貼り付け用!C267="",貼り付け用!D267=""),"",IF(IFERROR(LOOKUP(0,0/FIND(摘要・科目対応表!$A$1:$A$300,貼り付け用!B267),摘要・科目対応表!$N$1:$N$300),0)=0,"",LOOKUP(0,0/FIND(摘要・科目対応表!$A$1:$A$300,貼り付け用!B267),摘要・科目対応表!$N$1:$N$300)))</f>
        <v/>
      </c>
      <c r="P267" t="str" cm="1">
        <f t="array" ref="P267">IF(AND(貼り付け用!C267="",貼り付け用!D267=""),"",IF(IFERROR(LOOKUP(0,0/FIND(摘要・科目対応表!$A$1:$A$300,貼り付け用!B267),摘要・科目対応表!$M$1:$M$300),0)=0,"",LOOKUP(0,0/FIND(摘要・科目対応表!$A$1:$A$300,貼り付け用!B267),摘要・科目対応表!$M$1:$M$300)))</f>
        <v/>
      </c>
    </row>
    <row r="268" spans="1:16">
      <c r="A268" t="str">
        <f>IF(貼り付け用!A268="","",1)</f>
        <v/>
      </c>
      <c r="B268" t="str">
        <f>IF(貼り付け用!A268="","",TEXT(貼り付け用!A268,"yyyymmdd"))</f>
        <v/>
      </c>
      <c r="C268" t="str" cm="1">
        <f t="array" ref="C268">IF(AND(貼り付け用!C268="",貼り付け用!D268=""),"",IF(貼り付け用!C268="",記入情報!$B$5,IF(IFERROR(LOOKUP(0,0/FIND(摘要・科目対応表!$A$1:$A$300,貼り付け用!B268),摘要・科目対応表!$C$1:$C$300),0)=0,記入情報!$B$1,LOOKUP(0,0/FIND(摘要・科目対応表!$A$1:$A$300,貼り付け用!B268),摘要・科目対応表!$C$1:$C$300))))</f>
        <v/>
      </c>
      <c r="D268" t="str" cm="1">
        <f t="array" ref="D268">IF(AND(貼り付け用!C268="",貼り付け用!D268=""),"",IF(貼り付け用!C268="",記入情報!$B$6,IF(IFERROR(LOOKUP(0,0/FIND(摘要・科目対応表!$A$1:$A$300,貼り付け用!B268),摘要・科目対応表!$D$1:$D$300),0)=0,記入情報!$B$2,LOOKUP(0,0/FIND(摘要・科目対応表!$A$1:$A$300,貼り付け用!B268),摘要・科目対応表!$D$1:$D$300))))</f>
        <v/>
      </c>
      <c r="E268" t="str" cm="1">
        <f t="array" ref="E268">IF(AND(貼り付け用!C268="",貼り付け用!D268=""),"",IF(貼り付け用!C268="",記入情報!$B$7,IF(IFERROR(LOOKUP(0,0/FIND(摘要・科目対応表!$A$1:$A$300,貼り付け用!B268),摘要・科目対応表!$E$1:$E$300),0)=0,"",LOOKUP(0,0/FIND(摘要・科目対応表!$A$1:$A$300,貼り付け用!B268),摘要・科目対応表!$E$1:$E$300))))&amp;""</f>
        <v/>
      </c>
      <c r="F268" t="str" cm="1">
        <f t="array" ref="F268">IF(AND(貼り付け用!C268="",貼り付け用!D268=""),"",IF(貼り付け用!C268="",記入情報!$B$8,IF(IFERROR(LOOKUP(0,0/FIND(摘要・科目対応表!$A$1:$A$300,貼り付け用!B268),摘要・科目対応表!$F$1:$F$300),0)=0,"",LOOKUP(0,0/FIND(摘要・科目対応表!$A$1:$A$300,貼り付け用!B268),摘要・科目対応表!$F$1:$F$300))))&amp;""</f>
        <v/>
      </c>
      <c r="G268" t="str" cm="1">
        <f t="array" ref="G268">IF(AND(貼り付け用!C268="",貼り付け用!D268=""),"",IF(貼り付け用!C268&lt;&gt;"",記入情報!$B$5,IF(IFERROR(LOOKUP(0,0/FIND(摘要・科目対応表!$A$1:$A$300,貼り付け用!B268),摘要・科目対応表!$G$1:$G$300),0)=0,記入情報!$B$3,LOOKUP(0,0/FIND(摘要・科目対応表!$A$1:$A$300,貼り付け用!B268),摘要・科目対応表!$G$1:$G$300))))</f>
        <v/>
      </c>
      <c r="H268" t="str" cm="1">
        <f t="array" ref="H268">IF(AND(貼り付け用!C268="",貼り付け用!D268=""),"",IF(貼り付け用!C268&lt;&gt;"",記入情報!$B$6,IF(IFERROR(LOOKUP(0,0/FIND(摘要・科目対応表!$A$1:$A$300,貼り付け用!B268),摘要・科目対応表!$H$1:$H$300),0)=0,記入情報!$B$4,LOOKUP(0,0/FIND(摘要・科目対応表!$A$1:$A$300,貼り付け用!B268),摘要・科目対応表!$H$1:$H$300))))</f>
        <v/>
      </c>
      <c r="I268" t="str" cm="1">
        <f t="array" ref="I268">IF(AND(貼り付け用!C268="",貼り付け用!D268=""),"",IF(貼り付け用!C268&lt;&gt;"",記入情報!$B$7,IF(IFERROR(LOOKUP(0,0/FIND(摘要・科目対応表!$A$1:$A$300,貼り付け用!B268),摘要・科目対応表!$I$1:$I$300),0)=0,"",LOOKUP(0,0/FIND(摘要・科目対応表!$A$1:$A$300,貼り付け用!B268),摘要・科目対応表!$I$1:$I$300))))&amp;""</f>
        <v/>
      </c>
      <c r="J268" t="str" cm="1">
        <f t="array" ref="J268">IF(AND(貼り付け用!C268="",貼り付け用!D268=""),"",IF(貼り付け用!C268&lt;&gt;"",記入情報!$B$8,IF(IFERROR(LOOKUP(0,0/FIND(摘要・科目対応表!$A$1:$A$300,貼り付け用!B268),摘要・科目対応表!$J$1:$J$300),0)=0,"",LOOKUP(0,0/FIND(摘要・科目対応表!$A$1:$A$300,貼り付け用!B268),摘要・科目対応表!$J$1:$J$300))))&amp;""</f>
        <v/>
      </c>
      <c r="K268" t="str">
        <f>IF(AND(貼り付け用!D268="",貼り付け用!C268=""),"",IF(貼り付け用!D268="",貼り付け用!C268,貼り付け用!D268))</f>
        <v/>
      </c>
      <c r="L268" t="str" cm="1">
        <f t="array" ref="L268">IF(貼り付け用!B268="","",IF(IFERROR(LOOKUP(0,0/FIND(摘要・科目対応表!$A$1:$A$300,貼り付け用!B268),摘要・科目対応表!$B$1:$B$300),0)=0,貼り付け用!B268,LOOKUP(0,0/FIND(摘要・科目対応表!$A$1:$A$300,貼り付け用!B268),摘要・科目対応表!$B$1:$B$300)))</f>
        <v/>
      </c>
      <c r="M268" t="str" cm="1">
        <f t="array" ref="M268">IF(AND(貼り付け用!C268="",貼り付け用!D268=""),"",IF(IFERROR(LOOKUP(0,0/FIND(摘要・科目対応表!$A$1:$A$300,貼り付け用!B268),摘要・科目対応表!$L$1:$L$300),0)="","",IFERROR(LOOKUP(0,0/FIND(摘要・科目対応表!$A$1:$A$300,貼り付け用!B268),摘要・科目対応表!$L$1:$L$300),"")))</f>
        <v/>
      </c>
      <c r="N268" t="str" cm="1">
        <f t="array" ref="N268">IF(AND(貼り付け用!C268="",貼り付け用!D268=""),"",IF(IFERROR(LOOKUP(0,0/FIND(摘要・科目対応表!$A$1:$A$300,貼り付け用!B268),摘要・科目対応表!$K$1:$K$300),0)=0,"",LOOKUP(0,0/FIND(摘要・科目対応表!$A$1:$A$300,貼り付け用!B268),摘要・科目対応表!$K$1:$K$300)))</f>
        <v/>
      </c>
      <c r="O268" t="str" cm="1">
        <f t="array" ref="O268">IF(AND(貼り付け用!C268="",貼り付け用!D268=""),"",IF(IFERROR(LOOKUP(0,0/FIND(摘要・科目対応表!$A$1:$A$300,貼り付け用!B268),摘要・科目対応表!$N$1:$N$300),0)=0,"",LOOKUP(0,0/FIND(摘要・科目対応表!$A$1:$A$300,貼り付け用!B268),摘要・科目対応表!$N$1:$N$300)))</f>
        <v/>
      </c>
      <c r="P268" t="str" cm="1">
        <f t="array" ref="P268">IF(AND(貼り付け用!C268="",貼り付け用!D268=""),"",IF(IFERROR(LOOKUP(0,0/FIND(摘要・科目対応表!$A$1:$A$300,貼り付け用!B268),摘要・科目対応表!$M$1:$M$300),0)=0,"",LOOKUP(0,0/FIND(摘要・科目対応表!$A$1:$A$300,貼り付け用!B268),摘要・科目対応表!$M$1:$M$300)))</f>
        <v/>
      </c>
    </row>
    <row r="269" spans="1:16">
      <c r="A269" t="str">
        <f>IF(貼り付け用!A269="","",1)</f>
        <v/>
      </c>
      <c r="B269" t="str">
        <f>IF(貼り付け用!A269="","",TEXT(貼り付け用!A269,"yyyymmdd"))</f>
        <v/>
      </c>
      <c r="C269" t="str" cm="1">
        <f t="array" ref="C269">IF(AND(貼り付け用!C269="",貼り付け用!D269=""),"",IF(貼り付け用!C269="",記入情報!$B$5,IF(IFERROR(LOOKUP(0,0/FIND(摘要・科目対応表!$A$1:$A$300,貼り付け用!B269),摘要・科目対応表!$C$1:$C$300),0)=0,記入情報!$B$1,LOOKUP(0,0/FIND(摘要・科目対応表!$A$1:$A$300,貼り付け用!B269),摘要・科目対応表!$C$1:$C$300))))</f>
        <v/>
      </c>
      <c r="D269" t="str" cm="1">
        <f t="array" ref="D269">IF(AND(貼り付け用!C269="",貼り付け用!D269=""),"",IF(貼り付け用!C269="",記入情報!$B$6,IF(IFERROR(LOOKUP(0,0/FIND(摘要・科目対応表!$A$1:$A$300,貼り付け用!B269),摘要・科目対応表!$D$1:$D$300),0)=0,記入情報!$B$2,LOOKUP(0,0/FIND(摘要・科目対応表!$A$1:$A$300,貼り付け用!B269),摘要・科目対応表!$D$1:$D$300))))</f>
        <v/>
      </c>
      <c r="E269" t="str" cm="1">
        <f t="array" ref="E269">IF(AND(貼り付け用!C269="",貼り付け用!D269=""),"",IF(貼り付け用!C269="",記入情報!$B$7,IF(IFERROR(LOOKUP(0,0/FIND(摘要・科目対応表!$A$1:$A$300,貼り付け用!B269),摘要・科目対応表!$E$1:$E$300),0)=0,"",LOOKUP(0,0/FIND(摘要・科目対応表!$A$1:$A$300,貼り付け用!B269),摘要・科目対応表!$E$1:$E$300))))&amp;""</f>
        <v/>
      </c>
      <c r="F269" t="str" cm="1">
        <f t="array" ref="F269">IF(AND(貼り付け用!C269="",貼り付け用!D269=""),"",IF(貼り付け用!C269="",記入情報!$B$8,IF(IFERROR(LOOKUP(0,0/FIND(摘要・科目対応表!$A$1:$A$300,貼り付け用!B269),摘要・科目対応表!$F$1:$F$300),0)=0,"",LOOKUP(0,0/FIND(摘要・科目対応表!$A$1:$A$300,貼り付け用!B269),摘要・科目対応表!$F$1:$F$300))))&amp;""</f>
        <v/>
      </c>
      <c r="G269" t="str" cm="1">
        <f t="array" ref="G269">IF(AND(貼り付け用!C269="",貼り付け用!D269=""),"",IF(貼り付け用!C269&lt;&gt;"",記入情報!$B$5,IF(IFERROR(LOOKUP(0,0/FIND(摘要・科目対応表!$A$1:$A$300,貼り付け用!B269),摘要・科目対応表!$G$1:$G$300),0)=0,記入情報!$B$3,LOOKUP(0,0/FIND(摘要・科目対応表!$A$1:$A$300,貼り付け用!B269),摘要・科目対応表!$G$1:$G$300))))</f>
        <v/>
      </c>
      <c r="H269" t="str" cm="1">
        <f t="array" ref="H269">IF(AND(貼り付け用!C269="",貼り付け用!D269=""),"",IF(貼り付け用!C269&lt;&gt;"",記入情報!$B$6,IF(IFERROR(LOOKUP(0,0/FIND(摘要・科目対応表!$A$1:$A$300,貼り付け用!B269),摘要・科目対応表!$H$1:$H$300),0)=0,記入情報!$B$4,LOOKUP(0,0/FIND(摘要・科目対応表!$A$1:$A$300,貼り付け用!B269),摘要・科目対応表!$H$1:$H$300))))</f>
        <v/>
      </c>
      <c r="I269" t="str" cm="1">
        <f t="array" ref="I269">IF(AND(貼り付け用!C269="",貼り付け用!D269=""),"",IF(貼り付け用!C269&lt;&gt;"",記入情報!$B$7,IF(IFERROR(LOOKUP(0,0/FIND(摘要・科目対応表!$A$1:$A$300,貼り付け用!B269),摘要・科目対応表!$I$1:$I$300),0)=0,"",LOOKUP(0,0/FIND(摘要・科目対応表!$A$1:$A$300,貼り付け用!B269),摘要・科目対応表!$I$1:$I$300))))&amp;""</f>
        <v/>
      </c>
      <c r="J269" t="str" cm="1">
        <f t="array" ref="J269">IF(AND(貼り付け用!C269="",貼り付け用!D269=""),"",IF(貼り付け用!C269&lt;&gt;"",記入情報!$B$8,IF(IFERROR(LOOKUP(0,0/FIND(摘要・科目対応表!$A$1:$A$300,貼り付け用!B269),摘要・科目対応表!$J$1:$J$300),0)=0,"",LOOKUP(0,0/FIND(摘要・科目対応表!$A$1:$A$300,貼り付け用!B269),摘要・科目対応表!$J$1:$J$300))))&amp;""</f>
        <v/>
      </c>
      <c r="K269" t="str">
        <f>IF(AND(貼り付け用!D269="",貼り付け用!C269=""),"",IF(貼り付け用!D269="",貼り付け用!C269,貼り付け用!D269))</f>
        <v/>
      </c>
      <c r="L269" t="str" cm="1">
        <f t="array" ref="L269">IF(貼り付け用!B269="","",IF(IFERROR(LOOKUP(0,0/FIND(摘要・科目対応表!$A$1:$A$300,貼り付け用!B269),摘要・科目対応表!$B$1:$B$300),0)=0,貼り付け用!B269,LOOKUP(0,0/FIND(摘要・科目対応表!$A$1:$A$300,貼り付け用!B269),摘要・科目対応表!$B$1:$B$300)))</f>
        <v/>
      </c>
      <c r="M269" t="str" cm="1">
        <f t="array" ref="M269">IF(AND(貼り付け用!C269="",貼り付け用!D269=""),"",IF(IFERROR(LOOKUP(0,0/FIND(摘要・科目対応表!$A$1:$A$300,貼り付け用!B269),摘要・科目対応表!$L$1:$L$300),0)="","",IFERROR(LOOKUP(0,0/FIND(摘要・科目対応表!$A$1:$A$300,貼り付け用!B269),摘要・科目対応表!$L$1:$L$300),"")))</f>
        <v/>
      </c>
      <c r="N269" t="str" cm="1">
        <f t="array" ref="N269">IF(AND(貼り付け用!C269="",貼り付け用!D269=""),"",IF(IFERROR(LOOKUP(0,0/FIND(摘要・科目対応表!$A$1:$A$300,貼り付け用!B269),摘要・科目対応表!$K$1:$K$300),0)=0,"",LOOKUP(0,0/FIND(摘要・科目対応表!$A$1:$A$300,貼り付け用!B269),摘要・科目対応表!$K$1:$K$300)))</f>
        <v/>
      </c>
      <c r="O269" t="str" cm="1">
        <f t="array" ref="O269">IF(AND(貼り付け用!C269="",貼り付け用!D269=""),"",IF(IFERROR(LOOKUP(0,0/FIND(摘要・科目対応表!$A$1:$A$300,貼り付け用!B269),摘要・科目対応表!$N$1:$N$300),0)=0,"",LOOKUP(0,0/FIND(摘要・科目対応表!$A$1:$A$300,貼り付け用!B269),摘要・科目対応表!$N$1:$N$300)))</f>
        <v/>
      </c>
      <c r="P269" t="str" cm="1">
        <f t="array" ref="P269">IF(AND(貼り付け用!C269="",貼り付け用!D269=""),"",IF(IFERROR(LOOKUP(0,0/FIND(摘要・科目対応表!$A$1:$A$300,貼り付け用!B269),摘要・科目対応表!$M$1:$M$300),0)=0,"",LOOKUP(0,0/FIND(摘要・科目対応表!$A$1:$A$300,貼り付け用!B269),摘要・科目対応表!$M$1:$M$300)))</f>
        <v/>
      </c>
    </row>
    <row r="270" spans="1:16">
      <c r="A270" t="str">
        <f>IF(貼り付け用!A270="","",1)</f>
        <v/>
      </c>
      <c r="B270" t="str">
        <f>IF(貼り付け用!A270="","",TEXT(貼り付け用!A270,"yyyymmdd"))</f>
        <v/>
      </c>
      <c r="C270" t="str" cm="1">
        <f t="array" ref="C270">IF(AND(貼り付け用!C270="",貼り付け用!D270=""),"",IF(貼り付け用!C270="",記入情報!$B$5,IF(IFERROR(LOOKUP(0,0/FIND(摘要・科目対応表!$A$1:$A$300,貼り付け用!B270),摘要・科目対応表!$C$1:$C$300),0)=0,記入情報!$B$1,LOOKUP(0,0/FIND(摘要・科目対応表!$A$1:$A$300,貼り付け用!B270),摘要・科目対応表!$C$1:$C$300))))</f>
        <v/>
      </c>
      <c r="D270" t="str" cm="1">
        <f t="array" ref="D270">IF(AND(貼り付け用!C270="",貼り付け用!D270=""),"",IF(貼り付け用!C270="",記入情報!$B$6,IF(IFERROR(LOOKUP(0,0/FIND(摘要・科目対応表!$A$1:$A$300,貼り付け用!B270),摘要・科目対応表!$D$1:$D$300),0)=0,記入情報!$B$2,LOOKUP(0,0/FIND(摘要・科目対応表!$A$1:$A$300,貼り付け用!B270),摘要・科目対応表!$D$1:$D$300))))</f>
        <v/>
      </c>
      <c r="E270" t="str" cm="1">
        <f t="array" ref="E270">IF(AND(貼り付け用!C270="",貼り付け用!D270=""),"",IF(貼り付け用!C270="",記入情報!$B$7,IF(IFERROR(LOOKUP(0,0/FIND(摘要・科目対応表!$A$1:$A$300,貼り付け用!B270),摘要・科目対応表!$E$1:$E$300),0)=0,"",LOOKUP(0,0/FIND(摘要・科目対応表!$A$1:$A$300,貼り付け用!B270),摘要・科目対応表!$E$1:$E$300))))&amp;""</f>
        <v/>
      </c>
      <c r="F270" t="str" cm="1">
        <f t="array" ref="F270">IF(AND(貼り付け用!C270="",貼り付け用!D270=""),"",IF(貼り付け用!C270="",記入情報!$B$8,IF(IFERROR(LOOKUP(0,0/FIND(摘要・科目対応表!$A$1:$A$300,貼り付け用!B270),摘要・科目対応表!$F$1:$F$300),0)=0,"",LOOKUP(0,0/FIND(摘要・科目対応表!$A$1:$A$300,貼り付け用!B270),摘要・科目対応表!$F$1:$F$300))))&amp;""</f>
        <v/>
      </c>
      <c r="G270" t="str" cm="1">
        <f t="array" ref="G270">IF(AND(貼り付け用!C270="",貼り付け用!D270=""),"",IF(貼り付け用!C270&lt;&gt;"",記入情報!$B$5,IF(IFERROR(LOOKUP(0,0/FIND(摘要・科目対応表!$A$1:$A$300,貼り付け用!B270),摘要・科目対応表!$G$1:$G$300),0)=0,記入情報!$B$3,LOOKUP(0,0/FIND(摘要・科目対応表!$A$1:$A$300,貼り付け用!B270),摘要・科目対応表!$G$1:$G$300))))</f>
        <v/>
      </c>
      <c r="H270" t="str" cm="1">
        <f t="array" ref="H270">IF(AND(貼り付け用!C270="",貼り付け用!D270=""),"",IF(貼り付け用!C270&lt;&gt;"",記入情報!$B$6,IF(IFERROR(LOOKUP(0,0/FIND(摘要・科目対応表!$A$1:$A$300,貼り付け用!B270),摘要・科目対応表!$H$1:$H$300),0)=0,記入情報!$B$4,LOOKUP(0,0/FIND(摘要・科目対応表!$A$1:$A$300,貼り付け用!B270),摘要・科目対応表!$H$1:$H$300))))</f>
        <v/>
      </c>
      <c r="I270" t="str" cm="1">
        <f t="array" ref="I270">IF(AND(貼り付け用!C270="",貼り付け用!D270=""),"",IF(貼り付け用!C270&lt;&gt;"",記入情報!$B$7,IF(IFERROR(LOOKUP(0,0/FIND(摘要・科目対応表!$A$1:$A$300,貼り付け用!B270),摘要・科目対応表!$I$1:$I$300),0)=0,"",LOOKUP(0,0/FIND(摘要・科目対応表!$A$1:$A$300,貼り付け用!B270),摘要・科目対応表!$I$1:$I$300))))&amp;""</f>
        <v/>
      </c>
      <c r="J270" t="str" cm="1">
        <f t="array" ref="J270">IF(AND(貼り付け用!C270="",貼り付け用!D270=""),"",IF(貼り付け用!C270&lt;&gt;"",記入情報!$B$8,IF(IFERROR(LOOKUP(0,0/FIND(摘要・科目対応表!$A$1:$A$300,貼り付け用!B270),摘要・科目対応表!$J$1:$J$300),0)=0,"",LOOKUP(0,0/FIND(摘要・科目対応表!$A$1:$A$300,貼り付け用!B270),摘要・科目対応表!$J$1:$J$300))))&amp;""</f>
        <v/>
      </c>
      <c r="K270" t="str">
        <f>IF(AND(貼り付け用!D270="",貼り付け用!C270=""),"",IF(貼り付け用!D270="",貼り付け用!C270,貼り付け用!D270))</f>
        <v/>
      </c>
      <c r="L270" t="str" cm="1">
        <f t="array" ref="L270">IF(貼り付け用!B270="","",IF(IFERROR(LOOKUP(0,0/FIND(摘要・科目対応表!$A$1:$A$300,貼り付け用!B270),摘要・科目対応表!$B$1:$B$300),0)=0,貼り付け用!B270,LOOKUP(0,0/FIND(摘要・科目対応表!$A$1:$A$300,貼り付け用!B270),摘要・科目対応表!$B$1:$B$300)))</f>
        <v/>
      </c>
      <c r="M270" t="str" cm="1">
        <f t="array" ref="M270">IF(AND(貼り付け用!C270="",貼り付け用!D270=""),"",IF(IFERROR(LOOKUP(0,0/FIND(摘要・科目対応表!$A$1:$A$300,貼り付け用!B270),摘要・科目対応表!$L$1:$L$300),0)="","",IFERROR(LOOKUP(0,0/FIND(摘要・科目対応表!$A$1:$A$300,貼り付け用!B270),摘要・科目対応表!$L$1:$L$300),"")))</f>
        <v/>
      </c>
      <c r="N270" t="str" cm="1">
        <f t="array" ref="N270">IF(AND(貼り付け用!C270="",貼り付け用!D270=""),"",IF(IFERROR(LOOKUP(0,0/FIND(摘要・科目対応表!$A$1:$A$300,貼り付け用!B270),摘要・科目対応表!$K$1:$K$300),0)=0,"",LOOKUP(0,0/FIND(摘要・科目対応表!$A$1:$A$300,貼り付け用!B270),摘要・科目対応表!$K$1:$K$300)))</f>
        <v/>
      </c>
      <c r="O270" t="str" cm="1">
        <f t="array" ref="O270">IF(AND(貼り付け用!C270="",貼り付け用!D270=""),"",IF(IFERROR(LOOKUP(0,0/FIND(摘要・科目対応表!$A$1:$A$300,貼り付け用!B270),摘要・科目対応表!$N$1:$N$300),0)=0,"",LOOKUP(0,0/FIND(摘要・科目対応表!$A$1:$A$300,貼り付け用!B270),摘要・科目対応表!$N$1:$N$300)))</f>
        <v/>
      </c>
      <c r="P270" t="str" cm="1">
        <f t="array" ref="P270">IF(AND(貼り付け用!C270="",貼り付け用!D270=""),"",IF(IFERROR(LOOKUP(0,0/FIND(摘要・科目対応表!$A$1:$A$300,貼り付け用!B270),摘要・科目対応表!$M$1:$M$300),0)=0,"",LOOKUP(0,0/FIND(摘要・科目対応表!$A$1:$A$300,貼り付け用!B270),摘要・科目対応表!$M$1:$M$300)))</f>
        <v/>
      </c>
    </row>
    <row r="271" spans="1:16">
      <c r="A271" t="str">
        <f>IF(貼り付け用!A271="","",1)</f>
        <v/>
      </c>
      <c r="B271" t="str">
        <f>IF(貼り付け用!A271="","",TEXT(貼り付け用!A271,"yyyymmdd"))</f>
        <v/>
      </c>
      <c r="C271" t="str" cm="1">
        <f t="array" ref="C271">IF(AND(貼り付け用!C271="",貼り付け用!D271=""),"",IF(貼り付け用!C271="",記入情報!$B$5,IF(IFERROR(LOOKUP(0,0/FIND(摘要・科目対応表!$A$1:$A$300,貼り付け用!B271),摘要・科目対応表!$C$1:$C$300),0)=0,記入情報!$B$1,LOOKUP(0,0/FIND(摘要・科目対応表!$A$1:$A$300,貼り付け用!B271),摘要・科目対応表!$C$1:$C$300))))</f>
        <v/>
      </c>
      <c r="D271" t="str" cm="1">
        <f t="array" ref="D271">IF(AND(貼り付け用!C271="",貼り付け用!D271=""),"",IF(貼り付け用!C271="",記入情報!$B$6,IF(IFERROR(LOOKUP(0,0/FIND(摘要・科目対応表!$A$1:$A$300,貼り付け用!B271),摘要・科目対応表!$D$1:$D$300),0)=0,記入情報!$B$2,LOOKUP(0,0/FIND(摘要・科目対応表!$A$1:$A$300,貼り付け用!B271),摘要・科目対応表!$D$1:$D$300))))</f>
        <v/>
      </c>
      <c r="E271" t="str" cm="1">
        <f t="array" ref="E271">IF(AND(貼り付け用!C271="",貼り付け用!D271=""),"",IF(貼り付け用!C271="",記入情報!$B$7,IF(IFERROR(LOOKUP(0,0/FIND(摘要・科目対応表!$A$1:$A$300,貼り付け用!B271),摘要・科目対応表!$E$1:$E$300),0)=0,"",LOOKUP(0,0/FIND(摘要・科目対応表!$A$1:$A$300,貼り付け用!B271),摘要・科目対応表!$E$1:$E$300))))&amp;""</f>
        <v/>
      </c>
      <c r="F271" t="str" cm="1">
        <f t="array" ref="F271">IF(AND(貼り付け用!C271="",貼り付け用!D271=""),"",IF(貼り付け用!C271="",記入情報!$B$8,IF(IFERROR(LOOKUP(0,0/FIND(摘要・科目対応表!$A$1:$A$300,貼り付け用!B271),摘要・科目対応表!$F$1:$F$300),0)=0,"",LOOKUP(0,0/FIND(摘要・科目対応表!$A$1:$A$300,貼り付け用!B271),摘要・科目対応表!$F$1:$F$300))))&amp;""</f>
        <v/>
      </c>
      <c r="G271" t="str" cm="1">
        <f t="array" ref="G271">IF(AND(貼り付け用!C271="",貼り付け用!D271=""),"",IF(貼り付け用!C271&lt;&gt;"",記入情報!$B$5,IF(IFERROR(LOOKUP(0,0/FIND(摘要・科目対応表!$A$1:$A$300,貼り付け用!B271),摘要・科目対応表!$G$1:$G$300),0)=0,記入情報!$B$3,LOOKUP(0,0/FIND(摘要・科目対応表!$A$1:$A$300,貼り付け用!B271),摘要・科目対応表!$G$1:$G$300))))</f>
        <v/>
      </c>
      <c r="H271" t="str" cm="1">
        <f t="array" ref="H271">IF(AND(貼り付け用!C271="",貼り付け用!D271=""),"",IF(貼り付け用!C271&lt;&gt;"",記入情報!$B$6,IF(IFERROR(LOOKUP(0,0/FIND(摘要・科目対応表!$A$1:$A$300,貼り付け用!B271),摘要・科目対応表!$H$1:$H$300),0)=0,記入情報!$B$4,LOOKUP(0,0/FIND(摘要・科目対応表!$A$1:$A$300,貼り付け用!B271),摘要・科目対応表!$H$1:$H$300))))</f>
        <v/>
      </c>
      <c r="I271" t="str" cm="1">
        <f t="array" ref="I271">IF(AND(貼り付け用!C271="",貼り付け用!D271=""),"",IF(貼り付け用!C271&lt;&gt;"",記入情報!$B$7,IF(IFERROR(LOOKUP(0,0/FIND(摘要・科目対応表!$A$1:$A$300,貼り付け用!B271),摘要・科目対応表!$I$1:$I$300),0)=0,"",LOOKUP(0,0/FIND(摘要・科目対応表!$A$1:$A$300,貼り付け用!B271),摘要・科目対応表!$I$1:$I$300))))&amp;""</f>
        <v/>
      </c>
      <c r="J271" t="str" cm="1">
        <f t="array" ref="J271">IF(AND(貼り付け用!C271="",貼り付け用!D271=""),"",IF(貼り付け用!C271&lt;&gt;"",記入情報!$B$8,IF(IFERROR(LOOKUP(0,0/FIND(摘要・科目対応表!$A$1:$A$300,貼り付け用!B271),摘要・科目対応表!$J$1:$J$300),0)=0,"",LOOKUP(0,0/FIND(摘要・科目対応表!$A$1:$A$300,貼り付け用!B271),摘要・科目対応表!$J$1:$J$300))))&amp;""</f>
        <v/>
      </c>
      <c r="K271" t="str">
        <f>IF(AND(貼り付け用!D271="",貼り付け用!C271=""),"",IF(貼り付け用!D271="",貼り付け用!C271,貼り付け用!D271))</f>
        <v/>
      </c>
      <c r="L271" t="str" cm="1">
        <f t="array" ref="L271">IF(貼り付け用!B271="","",IF(IFERROR(LOOKUP(0,0/FIND(摘要・科目対応表!$A$1:$A$300,貼り付け用!B271),摘要・科目対応表!$B$1:$B$300),0)=0,貼り付け用!B271,LOOKUP(0,0/FIND(摘要・科目対応表!$A$1:$A$300,貼り付け用!B271),摘要・科目対応表!$B$1:$B$300)))</f>
        <v/>
      </c>
      <c r="M271" t="str" cm="1">
        <f t="array" ref="M271">IF(AND(貼り付け用!C271="",貼り付け用!D271=""),"",IF(IFERROR(LOOKUP(0,0/FIND(摘要・科目対応表!$A$1:$A$300,貼り付け用!B271),摘要・科目対応表!$L$1:$L$300),0)="","",IFERROR(LOOKUP(0,0/FIND(摘要・科目対応表!$A$1:$A$300,貼り付け用!B271),摘要・科目対応表!$L$1:$L$300),"")))</f>
        <v/>
      </c>
      <c r="N271" t="str" cm="1">
        <f t="array" ref="N271">IF(AND(貼り付け用!C271="",貼り付け用!D271=""),"",IF(IFERROR(LOOKUP(0,0/FIND(摘要・科目対応表!$A$1:$A$300,貼り付け用!B271),摘要・科目対応表!$K$1:$K$300),0)=0,"",LOOKUP(0,0/FIND(摘要・科目対応表!$A$1:$A$300,貼り付け用!B271),摘要・科目対応表!$K$1:$K$300)))</f>
        <v/>
      </c>
      <c r="O271" t="str" cm="1">
        <f t="array" ref="O271">IF(AND(貼り付け用!C271="",貼り付け用!D271=""),"",IF(IFERROR(LOOKUP(0,0/FIND(摘要・科目対応表!$A$1:$A$300,貼り付け用!B271),摘要・科目対応表!$N$1:$N$300),0)=0,"",LOOKUP(0,0/FIND(摘要・科目対応表!$A$1:$A$300,貼り付け用!B271),摘要・科目対応表!$N$1:$N$300)))</f>
        <v/>
      </c>
      <c r="P271" t="str" cm="1">
        <f t="array" ref="P271">IF(AND(貼り付け用!C271="",貼り付け用!D271=""),"",IF(IFERROR(LOOKUP(0,0/FIND(摘要・科目対応表!$A$1:$A$300,貼り付け用!B271),摘要・科目対応表!$M$1:$M$300),0)=0,"",LOOKUP(0,0/FIND(摘要・科目対応表!$A$1:$A$300,貼り付け用!B271),摘要・科目対応表!$M$1:$M$300)))</f>
        <v/>
      </c>
    </row>
    <row r="272" spans="1:16">
      <c r="A272" t="str">
        <f>IF(貼り付け用!A272="","",1)</f>
        <v/>
      </c>
      <c r="B272" t="str">
        <f>IF(貼り付け用!A272="","",TEXT(貼り付け用!A272,"yyyymmdd"))</f>
        <v/>
      </c>
      <c r="C272" t="str" cm="1">
        <f t="array" ref="C272">IF(AND(貼り付け用!C272="",貼り付け用!D272=""),"",IF(貼り付け用!C272="",記入情報!$B$5,IF(IFERROR(LOOKUP(0,0/FIND(摘要・科目対応表!$A$1:$A$300,貼り付け用!B272),摘要・科目対応表!$C$1:$C$300),0)=0,記入情報!$B$1,LOOKUP(0,0/FIND(摘要・科目対応表!$A$1:$A$300,貼り付け用!B272),摘要・科目対応表!$C$1:$C$300))))</f>
        <v/>
      </c>
      <c r="D272" t="str" cm="1">
        <f t="array" ref="D272">IF(AND(貼り付け用!C272="",貼り付け用!D272=""),"",IF(貼り付け用!C272="",記入情報!$B$6,IF(IFERROR(LOOKUP(0,0/FIND(摘要・科目対応表!$A$1:$A$300,貼り付け用!B272),摘要・科目対応表!$D$1:$D$300),0)=0,記入情報!$B$2,LOOKUP(0,0/FIND(摘要・科目対応表!$A$1:$A$300,貼り付け用!B272),摘要・科目対応表!$D$1:$D$300))))</f>
        <v/>
      </c>
      <c r="E272" t="str" cm="1">
        <f t="array" ref="E272">IF(AND(貼り付け用!C272="",貼り付け用!D272=""),"",IF(貼り付け用!C272="",記入情報!$B$7,IF(IFERROR(LOOKUP(0,0/FIND(摘要・科目対応表!$A$1:$A$300,貼り付け用!B272),摘要・科目対応表!$E$1:$E$300),0)=0,"",LOOKUP(0,0/FIND(摘要・科目対応表!$A$1:$A$300,貼り付け用!B272),摘要・科目対応表!$E$1:$E$300))))&amp;""</f>
        <v/>
      </c>
      <c r="F272" t="str" cm="1">
        <f t="array" ref="F272">IF(AND(貼り付け用!C272="",貼り付け用!D272=""),"",IF(貼り付け用!C272="",記入情報!$B$8,IF(IFERROR(LOOKUP(0,0/FIND(摘要・科目対応表!$A$1:$A$300,貼り付け用!B272),摘要・科目対応表!$F$1:$F$300),0)=0,"",LOOKUP(0,0/FIND(摘要・科目対応表!$A$1:$A$300,貼り付け用!B272),摘要・科目対応表!$F$1:$F$300))))&amp;""</f>
        <v/>
      </c>
      <c r="G272" t="str" cm="1">
        <f t="array" ref="G272">IF(AND(貼り付け用!C272="",貼り付け用!D272=""),"",IF(貼り付け用!C272&lt;&gt;"",記入情報!$B$5,IF(IFERROR(LOOKUP(0,0/FIND(摘要・科目対応表!$A$1:$A$300,貼り付け用!B272),摘要・科目対応表!$G$1:$G$300),0)=0,記入情報!$B$3,LOOKUP(0,0/FIND(摘要・科目対応表!$A$1:$A$300,貼り付け用!B272),摘要・科目対応表!$G$1:$G$300))))</f>
        <v/>
      </c>
      <c r="H272" t="str" cm="1">
        <f t="array" ref="H272">IF(AND(貼り付け用!C272="",貼り付け用!D272=""),"",IF(貼り付け用!C272&lt;&gt;"",記入情報!$B$6,IF(IFERROR(LOOKUP(0,0/FIND(摘要・科目対応表!$A$1:$A$300,貼り付け用!B272),摘要・科目対応表!$H$1:$H$300),0)=0,記入情報!$B$4,LOOKUP(0,0/FIND(摘要・科目対応表!$A$1:$A$300,貼り付け用!B272),摘要・科目対応表!$H$1:$H$300))))</f>
        <v/>
      </c>
      <c r="I272" t="str" cm="1">
        <f t="array" ref="I272">IF(AND(貼り付け用!C272="",貼り付け用!D272=""),"",IF(貼り付け用!C272&lt;&gt;"",記入情報!$B$7,IF(IFERROR(LOOKUP(0,0/FIND(摘要・科目対応表!$A$1:$A$300,貼り付け用!B272),摘要・科目対応表!$I$1:$I$300),0)=0,"",LOOKUP(0,0/FIND(摘要・科目対応表!$A$1:$A$300,貼り付け用!B272),摘要・科目対応表!$I$1:$I$300))))&amp;""</f>
        <v/>
      </c>
      <c r="J272" t="str" cm="1">
        <f t="array" ref="J272">IF(AND(貼り付け用!C272="",貼り付け用!D272=""),"",IF(貼り付け用!C272&lt;&gt;"",記入情報!$B$8,IF(IFERROR(LOOKUP(0,0/FIND(摘要・科目対応表!$A$1:$A$300,貼り付け用!B272),摘要・科目対応表!$J$1:$J$300),0)=0,"",LOOKUP(0,0/FIND(摘要・科目対応表!$A$1:$A$300,貼り付け用!B272),摘要・科目対応表!$J$1:$J$300))))&amp;""</f>
        <v/>
      </c>
      <c r="K272" t="str">
        <f>IF(AND(貼り付け用!D272="",貼り付け用!C272=""),"",IF(貼り付け用!D272="",貼り付け用!C272,貼り付け用!D272))</f>
        <v/>
      </c>
      <c r="L272" t="str" cm="1">
        <f t="array" ref="L272">IF(貼り付け用!B272="","",IF(IFERROR(LOOKUP(0,0/FIND(摘要・科目対応表!$A$1:$A$300,貼り付け用!B272),摘要・科目対応表!$B$1:$B$300),0)=0,貼り付け用!B272,LOOKUP(0,0/FIND(摘要・科目対応表!$A$1:$A$300,貼り付け用!B272),摘要・科目対応表!$B$1:$B$300)))</f>
        <v/>
      </c>
      <c r="M272" t="str" cm="1">
        <f t="array" ref="M272">IF(AND(貼り付け用!C272="",貼り付け用!D272=""),"",IF(IFERROR(LOOKUP(0,0/FIND(摘要・科目対応表!$A$1:$A$300,貼り付け用!B272),摘要・科目対応表!$L$1:$L$300),0)="","",IFERROR(LOOKUP(0,0/FIND(摘要・科目対応表!$A$1:$A$300,貼り付け用!B272),摘要・科目対応表!$L$1:$L$300),"")))</f>
        <v/>
      </c>
      <c r="N272" t="str" cm="1">
        <f t="array" ref="N272">IF(AND(貼り付け用!C272="",貼り付け用!D272=""),"",IF(IFERROR(LOOKUP(0,0/FIND(摘要・科目対応表!$A$1:$A$300,貼り付け用!B272),摘要・科目対応表!$K$1:$K$300),0)=0,"",LOOKUP(0,0/FIND(摘要・科目対応表!$A$1:$A$300,貼り付け用!B272),摘要・科目対応表!$K$1:$K$300)))</f>
        <v/>
      </c>
      <c r="O272" t="str" cm="1">
        <f t="array" ref="O272">IF(AND(貼り付け用!C272="",貼り付け用!D272=""),"",IF(IFERROR(LOOKUP(0,0/FIND(摘要・科目対応表!$A$1:$A$300,貼り付け用!B272),摘要・科目対応表!$N$1:$N$300),0)=0,"",LOOKUP(0,0/FIND(摘要・科目対応表!$A$1:$A$300,貼り付け用!B272),摘要・科目対応表!$N$1:$N$300)))</f>
        <v/>
      </c>
      <c r="P272" t="str" cm="1">
        <f t="array" ref="P272">IF(AND(貼り付け用!C272="",貼り付け用!D272=""),"",IF(IFERROR(LOOKUP(0,0/FIND(摘要・科目対応表!$A$1:$A$300,貼り付け用!B272),摘要・科目対応表!$M$1:$M$300),0)=0,"",LOOKUP(0,0/FIND(摘要・科目対応表!$A$1:$A$300,貼り付け用!B272),摘要・科目対応表!$M$1:$M$300)))</f>
        <v/>
      </c>
    </row>
    <row r="273" spans="1:16">
      <c r="A273" t="str">
        <f>IF(貼り付け用!A273="","",1)</f>
        <v/>
      </c>
      <c r="B273" t="str">
        <f>IF(貼り付け用!A273="","",TEXT(貼り付け用!A273,"yyyymmdd"))</f>
        <v/>
      </c>
      <c r="C273" t="str" cm="1">
        <f t="array" ref="C273">IF(AND(貼り付け用!C273="",貼り付け用!D273=""),"",IF(貼り付け用!C273="",記入情報!$B$5,IF(IFERROR(LOOKUP(0,0/FIND(摘要・科目対応表!$A$1:$A$300,貼り付け用!B273),摘要・科目対応表!$C$1:$C$300),0)=0,記入情報!$B$1,LOOKUP(0,0/FIND(摘要・科目対応表!$A$1:$A$300,貼り付け用!B273),摘要・科目対応表!$C$1:$C$300))))</f>
        <v/>
      </c>
      <c r="D273" t="str" cm="1">
        <f t="array" ref="D273">IF(AND(貼り付け用!C273="",貼り付け用!D273=""),"",IF(貼り付け用!C273="",記入情報!$B$6,IF(IFERROR(LOOKUP(0,0/FIND(摘要・科目対応表!$A$1:$A$300,貼り付け用!B273),摘要・科目対応表!$D$1:$D$300),0)=0,記入情報!$B$2,LOOKUP(0,0/FIND(摘要・科目対応表!$A$1:$A$300,貼り付け用!B273),摘要・科目対応表!$D$1:$D$300))))</f>
        <v/>
      </c>
      <c r="E273" t="str" cm="1">
        <f t="array" ref="E273">IF(AND(貼り付け用!C273="",貼り付け用!D273=""),"",IF(貼り付け用!C273="",記入情報!$B$7,IF(IFERROR(LOOKUP(0,0/FIND(摘要・科目対応表!$A$1:$A$300,貼り付け用!B273),摘要・科目対応表!$E$1:$E$300),0)=0,"",LOOKUP(0,0/FIND(摘要・科目対応表!$A$1:$A$300,貼り付け用!B273),摘要・科目対応表!$E$1:$E$300))))&amp;""</f>
        <v/>
      </c>
      <c r="F273" t="str" cm="1">
        <f t="array" ref="F273">IF(AND(貼り付け用!C273="",貼り付け用!D273=""),"",IF(貼り付け用!C273="",記入情報!$B$8,IF(IFERROR(LOOKUP(0,0/FIND(摘要・科目対応表!$A$1:$A$300,貼り付け用!B273),摘要・科目対応表!$F$1:$F$300),0)=0,"",LOOKUP(0,0/FIND(摘要・科目対応表!$A$1:$A$300,貼り付け用!B273),摘要・科目対応表!$F$1:$F$300))))&amp;""</f>
        <v/>
      </c>
      <c r="G273" t="str" cm="1">
        <f t="array" ref="G273">IF(AND(貼り付け用!C273="",貼り付け用!D273=""),"",IF(貼り付け用!C273&lt;&gt;"",記入情報!$B$5,IF(IFERROR(LOOKUP(0,0/FIND(摘要・科目対応表!$A$1:$A$300,貼り付け用!B273),摘要・科目対応表!$G$1:$G$300),0)=0,記入情報!$B$3,LOOKUP(0,0/FIND(摘要・科目対応表!$A$1:$A$300,貼り付け用!B273),摘要・科目対応表!$G$1:$G$300))))</f>
        <v/>
      </c>
      <c r="H273" t="str" cm="1">
        <f t="array" ref="H273">IF(AND(貼り付け用!C273="",貼り付け用!D273=""),"",IF(貼り付け用!C273&lt;&gt;"",記入情報!$B$6,IF(IFERROR(LOOKUP(0,0/FIND(摘要・科目対応表!$A$1:$A$300,貼り付け用!B273),摘要・科目対応表!$H$1:$H$300),0)=0,記入情報!$B$4,LOOKUP(0,0/FIND(摘要・科目対応表!$A$1:$A$300,貼り付け用!B273),摘要・科目対応表!$H$1:$H$300))))</f>
        <v/>
      </c>
      <c r="I273" t="str" cm="1">
        <f t="array" ref="I273">IF(AND(貼り付け用!C273="",貼り付け用!D273=""),"",IF(貼り付け用!C273&lt;&gt;"",記入情報!$B$7,IF(IFERROR(LOOKUP(0,0/FIND(摘要・科目対応表!$A$1:$A$300,貼り付け用!B273),摘要・科目対応表!$I$1:$I$300),0)=0,"",LOOKUP(0,0/FIND(摘要・科目対応表!$A$1:$A$300,貼り付け用!B273),摘要・科目対応表!$I$1:$I$300))))&amp;""</f>
        <v/>
      </c>
      <c r="J273" t="str" cm="1">
        <f t="array" ref="J273">IF(AND(貼り付け用!C273="",貼り付け用!D273=""),"",IF(貼り付け用!C273&lt;&gt;"",記入情報!$B$8,IF(IFERROR(LOOKUP(0,0/FIND(摘要・科目対応表!$A$1:$A$300,貼り付け用!B273),摘要・科目対応表!$J$1:$J$300),0)=0,"",LOOKUP(0,0/FIND(摘要・科目対応表!$A$1:$A$300,貼り付け用!B273),摘要・科目対応表!$J$1:$J$300))))&amp;""</f>
        <v/>
      </c>
      <c r="K273" t="str">
        <f>IF(AND(貼り付け用!D273="",貼り付け用!C273=""),"",IF(貼り付け用!D273="",貼り付け用!C273,貼り付け用!D273))</f>
        <v/>
      </c>
      <c r="L273" t="str" cm="1">
        <f t="array" ref="L273">IF(貼り付け用!B273="","",IF(IFERROR(LOOKUP(0,0/FIND(摘要・科目対応表!$A$1:$A$300,貼り付け用!B273),摘要・科目対応表!$B$1:$B$300),0)=0,貼り付け用!B273,LOOKUP(0,0/FIND(摘要・科目対応表!$A$1:$A$300,貼り付け用!B273),摘要・科目対応表!$B$1:$B$300)))</f>
        <v/>
      </c>
      <c r="M273" t="str" cm="1">
        <f t="array" ref="M273">IF(AND(貼り付け用!C273="",貼り付け用!D273=""),"",IF(IFERROR(LOOKUP(0,0/FIND(摘要・科目対応表!$A$1:$A$300,貼り付け用!B273),摘要・科目対応表!$L$1:$L$300),0)="","",IFERROR(LOOKUP(0,0/FIND(摘要・科目対応表!$A$1:$A$300,貼り付け用!B273),摘要・科目対応表!$L$1:$L$300),"")))</f>
        <v/>
      </c>
      <c r="N273" t="str" cm="1">
        <f t="array" ref="N273">IF(AND(貼り付け用!C273="",貼り付け用!D273=""),"",IF(IFERROR(LOOKUP(0,0/FIND(摘要・科目対応表!$A$1:$A$300,貼り付け用!B273),摘要・科目対応表!$K$1:$K$300),0)=0,"",LOOKUP(0,0/FIND(摘要・科目対応表!$A$1:$A$300,貼り付け用!B273),摘要・科目対応表!$K$1:$K$300)))</f>
        <v/>
      </c>
      <c r="O273" t="str" cm="1">
        <f t="array" ref="O273">IF(AND(貼り付け用!C273="",貼り付け用!D273=""),"",IF(IFERROR(LOOKUP(0,0/FIND(摘要・科目対応表!$A$1:$A$300,貼り付け用!B273),摘要・科目対応表!$N$1:$N$300),0)=0,"",LOOKUP(0,0/FIND(摘要・科目対応表!$A$1:$A$300,貼り付け用!B273),摘要・科目対応表!$N$1:$N$300)))</f>
        <v/>
      </c>
      <c r="P273" t="str" cm="1">
        <f t="array" ref="P273">IF(AND(貼り付け用!C273="",貼り付け用!D273=""),"",IF(IFERROR(LOOKUP(0,0/FIND(摘要・科目対応表!$A$1:$A$300,貼り付け用!B273),摘要・科目対応表!$M$1:$M$300),0)=0,"",LOOKUP(0,0/FIND(摘要・科目対応表!$A$1:$A$300,貼り付け用!B273),摘要・科目対応表!$M$1:$M$300)))</f>
        <v/>
      </c>
    </row>
    <row r="274" spans="1:16">
      <c r="A274" t="str">
        <f>IF(貼り付け用!A274="","",1)</f>
        <v/>
      </c>
      <c r="B274" t="str">
        <f>IF(貼り付け用!A274="","",TEXT(貼り付け用!A274,"yyyymmdd"))</f>
        <v/>
      </c>
      <c r="C274" t="str" cm="1">
        <f t="array" ref="C274">IF(AND(貼り付け用!C274="",貼り付け用!D274=""),"",IF(貼り付け用!C274="",記入情報!$B$5,IF(IFERROR(LOOKUP(0,0/FIND(摘要・科目対応表!$A$1:$A$300,貼り付け用!B274),摘要・科目対応表!$C$1:$C$300),0)=0,記入情報!$B$1,LOOKUP(0,0/FIND(摘要・科目対応表!$A$1:$A$300,貼り付け用!B274),摘要・科目対応表!$C$1:$C$300))))</f>
        <v/>
      </c>
      <c r="D274" t="str" cm="1">
        <f t="array" ref="D274">IF(AND(貼り付け用!C274="",貼り付け用!D274=""),"",IF(貼り付け用!C274="",記入情報!$B$6,IF(IFERROR(LOOKUP(0,0/FIND(摘要・科目対応表!$A$1:$A$300,貼り付け用!B274),摘要・科目対応表!$D$1:$D$300),0)=0,記入情報!$B$2,LOOKUP(0,0/FIND(摘要・科目対応表!$A$1:$A$300,貼り付け用!B274),摘要・科目対応表!$D$1:$D$300))))</f>
        <v/>
      </c>
      <c r="E274" t="str" cm="1">
        <f t="array" ref="E274">IF(AND(貼り付け用!C274="",貼り付け用!D274=""),"",IF(貼り付け用!C274="",記入情報!$B$7,IF(IFERROR(LOOKUP(0,0/FIND(摘要・科目対応表!$A$1:$A$300,貼り付け用!B274),摘要・科目対応表!$E$1:$E$300),0)=0,"",LOOKUP(0,0/FIND(摘要・科目対応表!$A$1:$A$300,貼り付け用!B274),摘要・科目対応表!$E$1:$E$300))))&amp;""</f>
        <v/>
      </c>
      <c r="F274" t="str" cm="1">
        <f t="array" ref="F274">IF(AND(貼り付け用!C274="",貼り付け用!D274=""),"",IF(貼り付け用!C274="",記入情報!$B$8,IF(IFERROR(LOOKUP(0,0/FIND(摘要・科目対応表!$A$1:$A$300,貼り付け用!B274),摘要・科目対応表!$F$1:$F$300),0)=0,"",LOOKUP(0,0/FIND(摘要・科目対応表!$A$1:$A$300,貼り付け用!B274),摘要・科目対応表!$F$1:$F$300))))&amp;""</f>
        <v/>
      </c>
      <c r="G274" t="str" cm="1">
        <f t="array" ref="G274">IF(AND(貼り付け用!C274="",貼り付け用!D274=""),"",IF(貼り付け用!C274&lt;&gt;"",記入情報!$B$5,IF(IFERROR(LOOKUP(0,0/FIND(摘要・科目対応表!$A$1:$A$300,貼り付け用!B274),摘要・科目対応表!$G$1:$G$300),0)=0,記入情報!$B$3,LOOKUP(0,0/FIND(摘要・科目対応表!$A$1:$A$300,貼り付け用!B274),摘要・科目対応表!$G$1:$G$300))))</f>
        <v/>
      </c>
      <c r="H274" t="str" cm="1">
        <f t="array" ref="H274">IF(AND(貼り付け用!C274="",貼り付け用!D274=""),"",IF(貼り付け用!C274&lt;&gt;"",記入情報!$B$6,IF(IFERROR(LOOKUP(0,0/FIND(摘要・科目対応表!$A$1:$A$300,貼り付け用!B274),摘要・科目対応表!$H$1:$H$300),0)=0,記入情報!$B$4,LOOKUP(0,0/FIND(摘要・科目対応表!$A$1:$A$300,貼り付け用!B274),摘要・科目対応表!$H$1:$H$300))))</f>
        <v/>
      </c>
      <c r="I274" t="str" cm="1">
        <f t="array" ref="I274">IF(AND(貼り付け用!C274="",貼り付け用!D274=""),"",IF(貼り付け用!C274&lt;&gt;"",記入情報!$B$7,IF(IFERROR(LOOKUP(0,0/FIND(摘要・科目対応表!$A$1:$A$300,貼り付け用!B274),摘要・科目対応表!$I$1:$I$300),0)=0,"",LOOKUP(0,0/FIND(摘要・科目対応表!$A$1:$A$300,貼り付け用!B274),摘要・科目対応表!$I$1:$I$300))))&amp;""</f>
        <v/>
      </c>
      <c r="J274" t="str" cm="1">
        <f t="array" ref="J274">IF(AND(貼り付け用!C274="",貼り付け用!D274=""),"",IF(貼り付け用!C274&lt;&gt;"",記入情報!$B$8,IF(IFERROR(LOOKUP(0,0/FIND(摘要・科目対応表!$A$1:$A$300,貼り付け用!B274),摘要・科目対応表!$J$1:$J$300),0)=0,"",LOOKUP(0,0/FIND(摘要・科目対応表!$A$1:$A$300,貼り付け用!B274),摘要・科目対応表!$J$1:$J$300))))&amp;""</f>
        <v/>
      </c>
      <c r="K274" t="str">
        <f>IF(AND(貼り付け用!D274="",貼り付け用!C274=""),"",IF(貼り付け用!D274="",貼り付け用!C274,貼り付け用!D274))</f>
        <v/>
      </c>
      <c r="L274" t="str" cm="1">
        <f t="array" ref="L274">IF(貼り付け用!B274="","",IF(IFERROR(LOOKUP(0,0/FIND(摘要・科目対応表!$A$1:$A$300,貼り付け用!B274),摘要・科目対応表!$B$1:$B$300),0)=0,貼り付け用!B274,LOOKUP(0,0/FIND(摘要・科目対応表!$A$1:$A$300,貼り付け用!B274),摘要・科目対応表!$B$1:$B$300)))</f>
        <v/>
      </c>
      <c r="M274" t="str" cm="1">
        <f t="array" ref="M274">IF(AND(貼り付け用!C274="",貼り付け用!D274=""),"",IF(IFERROR(LOOKUP(0,0/FIND(摘要・科目対応表!$A$1:$A$300,貼り付け用!B274),摘要・科目対応表!$L$1:$L$300),0)="","",IFERROR(LOOKUP(0,0/FIND(摘要・科目対応表!$A$1:$A$300,貼り付け用!B274),摘要・科目対応表!$L$1:$L$300),"")))</f>
        <v/>
      </c>
      <c r="N274" t="str" cm="1">
        <f t="array" ref="N274">IF(AND(貼り付け用!C274="",貼り付け用!D274=""),"",IF(IFERROR(LOOKUP(0,0/FIND(摘要・科目対応表!$A$1:$A$300,貼り付け用!B274),摘要・科目対応表!$K$1:$K$300),0)=0,"",LOOKUP(0,0/FIND(摘要・科目対応表!$A$1:$A$300,貼り付け用!B274),摘要・科目対応表!$K$1:$K$300)))</f>
        <v/>
      </c>
      <c r="O274" t="str" cm="1">
        <f t="array" ref="O274">IF(AND(貼り付け用!C274="",貼り付け用!D274=""),"",IF(IFERROR(LOOKUP(0,0/FIND(摘要・科目対応表!$A$1:$A$300,貼り付け用!B274),摘要・科目対応表!$N$1:$N$300),0)=0,"",LOOKUP(0,0/FIND(摘要・科目対応表!$A$1:$A$300,貼り付け用!B274),摘要・科目対応表!$N$1:$N$300)))</f>
        <v/>
      </c>
      <c r="P274" t="str" cm="1">
        <f t="array" ref="P274">IF(AND(貼り付け用!C274="",貼り付け用!D274=""),"",IF(IFERROR(LOOKUP(0,0/FIND(摘要・科目対応表!$A$1:$A$300,貼り付け用!B274),摘要・科目対応表!$M$1:$M$300),0)=0,"",LOOKUP(0,0/FIND(摘要・科目対応表!$A$1:$A$300,貼り付け用!B274),摘要・科目対応表!$M$1:$M$300)))</f>
        <v/>
      </c>
    </row>
    <row r="275" spans="1:16">
      <c r="A275" t="str">
        <f>IF(貼り付け用!A275="","",1)</f>
        <v/>
      </c>
      <c r="B275" t="str">
        <f>IF(貼り付け用!A275="","",TEXT(貼り付け用!A275,"yyyymmdd"))</f>
        <v/>
      </c>
      <c r="C275" t="str" cm="1">
        <f t="array" ref="C275">IF(AND(貼り付け用!C275="",貼り付け用!D275=""),"",IF(貼り付け用!C275="",記入情報!$B$5,IF(IFERROR(LOOKUP(0,0/FIND(摘要・科目対応表!$A$1:$A$300,貼り付け用!B275),摘要・科目対応表!$C$1:$C$300),0)=0,記入情報!$B$1,LOOKUP(0,0/FIND(摘要・科目対応表!$A$1:$A$300,貼り付け用!B275),摘要・科目対応表!$C$1:$C$300))))</f>
        <v/>
      </c>
      <c r="D275" t="str" cm="1">
        <f t="array" ref="D275">IF(AND(貼り付け用!C275="",貼り付け用!D275=""),"",IF(貼り付け用!C275="",記入情報!$B$6,IF(IFERROR(LOOKUP(0,0/FIND(摘要・科目対応表!$A$1:$A$300,貼り付け用!B275),摘要・科目対応表!$D$1:$D$300),0)=0,記入情報!$B$2,LOOKUP(0,0/FIND(摘要・科目対応表!$A$1:$A$300,貼り付け用!B275),摘要・科目対応表!$D$1:$D$300))))</f>
        <v/>
      </c>
      <c r="E275" t="str" cm="1">
        <f t="array" ref="E275">IF(AND(貼り付け用!C275="",貼り付け用!D275=""),"",IF(貼り付け用!C275="",記入情報!$B$7,IF(IFERROR(LOOKUP(0,0/FIND(摘要・科目対応表!$A$1:$A$300,貼り付け用!B275),摘要・科目対応表!$E$1:$E$300),0)=0,"",LOOKUP(0,0/FIND(摘要・科目対応表!$A$1:$A$300,貼り付け用!B275),摘要・科目対応表!$E$1:$E$300))))&amp;""</f>
        <v/>
      </c>
      <c r="F275" t="str" cm="1">
        <f t="array" ref="F275">IF(AND(貼り付け用!C275="",貼り付け用!D275=""),"",IF(貼り付け用!C275="",記入情報!$B$8,IF(IFERROR(LOOKUP(0,0/FIND(摘要・科目対応表!$A$1:$A$300,貼り付け用!B275),摘要・科目対応表!$F$1:$F$300),0)=0,"",LOOKUP(0,0/FIND(摘要・科目対応表!$A$1:$A$300,貼り付け用!B275),摘要・科目対応表!$F$1:$F$300))))&amp;""</f>
        <v/>
      </c>
      <c r="G275" t="str" cm="1">
        <f t="array" ref="G275">IF(AND(貼り付け用!C275="",貼り付け用!D275=""),"",IF(貼り付け用!C275&lt;&gt;"",記入情報!$B$5,IF(IFERROR(LOOKUP(0,0/FIND(摘要・科目対応表!$A$1:$A$300,貼り付け用!B275),摘要・科目対応表!$G$1:$G$300),0)=0,記入情報!$B$3,LOOKUP(0,0/FIND(摘要・科目対応表!$A$1:$A$300,貼り付け用!B275),摘要・科目対応表!$G$1:$G$300))))</f>
        <v/>
      </c>
      <c r="H275" t="str" cm="1">
        <f t="array" ref="H275">IF(AND(貼り付け用!C275="",貼り付け用!D275=""),"",IF(貼り付け用!C275&lt;&gt;"",記入情報!$B$6,IF(IFERROR(LOOKUP(0,0/FIND(摘要・科目対応表!$A$1:$A$300,貼り付け用!B275),摘要・科目対応表!$H$1:$H$300),0)=0,記入情報!$B$4,LOOKUP(0,0/FIND(摘要・科目対応表!$A$1:$A$300,貼り付け用!B275),摘要・科目対応表!$H$1:$H$300))))</f>
        <v/>
      </c>
      <c r="I275" t="str" cm="1">
        <f t="array" ref="I275">IF(AND(貼り付け用!C275="",貼り付け用!D275=""),"",IF(貼り付け用!C275&lt;&gt;"",記入情報!$B$7,IF(IFERROR(LOOKUP(0,0/FIND(摘要・科目対応表!$A$1:$A$300,貼り付け用!B275),摘要・科目対応表!$I$1:$I$300),0)=0,"",LOOKUP(0,0/FIND(摘要・科目対応表!$A$1:$A$300,貼り付け用!B275),摘要・科目対応表!$I$1:$I$300))))&amp;""</f>
        <v/>
      </c>
      <c r="J275" t="str" cm="1">
        <f t="array" ref="J275">IF(AND(貼り付け用!C275="",貼り付け用!D275=""),"",IF(貼り付け用!C275&lt;&gt;"",記入情報!$B$8,IF(IFERROR(LOOKUP(0,0/FIND(摘要・科目対応表!$A$1:$A$300,貼り付け用!B275),摘要・科目対応表!$J$1:$J$300),0)=0,"",LOOKUP(0,0/FIND(摘要・科目対応表!$A$1:$A$300,貼り付け用!B275),摘要・科目対応表!$J$1:$J$300))))&amp;""</f>
        <v/>
      </c>
      <c r="K275" t="str">
        <f>IF(AND(貼り付け用!D275="",貼り付け用!C275=""),"",IF(貼り付け用!D275="",貼り付け用!C275,貼り付け用!D275))</f>
        <v/>
      </c>
      <c r="L275" t="str" cm="1">
        <f t="array" ref="L275">IF(貼り付け用!B275="","",IF(IFERROR(LOOKUP(0,0/FIND(摘要・科目対応表!$A$1:$A$300,貼り付け用!B275),摘要・科目対応表!$B$1:$B$300),0)=0,貼り付け用!B275,LOOKUP(0,0/FIND(摘要・科目対応表!$A$1:$A$300,貼り付け用!B275),摘要・科目対応表!$B$1:$B$300)))</f>
        <v/>
      </c>
      <c r="M275" t="str" cm="1">
        <f t="array" ref="M275">IF(AND(貼り付け用!C275="",貼り付け用!D275=""),"",IF(IFERROR(LOOKUP(0,0/FIND(摘要・科目対応表!$A$1:$A$300,貼り付け用!B275),摘要・科目対応表!$L$1:$L$300),0)="","",IFERROR(LOOKUP(0,0/FIND(摘要・科目対応表!$A$1:$A$300,貼り付け用!B275),摘要・科目対応表!$L$1:$L$300),"")))</f>
        <v/>
      </c>
      <c r="N275" t="str" cm="1">
        <f t="array" ref="N275">IF(AND(貼り付け用!C275="",貼り付け用!D275=""),"",IF(IFERROR(LOOKUP(0,0/FIND(摘要・科目対応表!$A$1:$A$300,貼り付け用!B275),摘要・科目対応表!$K$1:$K$300),0)=0,"",LOOKUP(0,0/FIND(摘要・科目対応表!$A$1:$A$300,貼り付け用!B275),摘要・科目対応表!$K$1:$K$300)))</f>
        <v/>
      </c>
      <c r="O275" t="str" cm="1">
        <f t="array" ref="O275">IF(AND(貼り付け用!C275="",貼り付け用!D275=""),"",IF(IFERROR(LOOKUP(0,0/FIND(摘要・科目対応表!$A$1:$A$300,貼り付け用!B275),摘要・科目対応表!$N$1:$N$300),0)=0,"",LOOKUP(0,0/FIND(摘要・科目対応表!$A$1:$A$300,貼り付け用!B275),摘要・科目対応表!$N$1:$N$300)))</f>
        <v/>
      </c>
      <c r="P275" t="str" cm="1">
        <f t="array" ref="P275">IF(AND(貼り付け用!C275="",貼り付け用!D275=""),"",IF(IFERROR(LOOKUP(0,0/FIND(摘要・科目対応表!$A$1:$A$300,貼り付け用!B275),摘要・科目対応表!$M$1:$M$300),0)=0,"",LOOKUP(0,0/FIND(摘要・科目対応表!$A$1:$A$300,貼り付け用!B275),摘要・科目対応表!$M$1:$M$300)))</f>
        <v/>
      </c>
    </row>
    <row r="276" spans="1:16">
      <c r="A276" t="str">
        <f>IF(貼り付け用!A276="","",1)</f>
        <v/>
      </c>
      <c r="B276" t="str">
        <f>IF(貼り付け用!A276="","",TEXT(貼り付け用!A276,"yyyymmdd"))</f>
        <v/>
      </c>
      <c r="C276" t="str" cm="1">
        <f t="array" ref="C276">IF(AND(貼り付け用!C276="",貼り付け用!D276=""),"",IF(貼り付け用!C276="",記入情報!$B$5,IF(IFERROR(LOOKUP(0,0/FIND(摘要・科目対応表!$A$1:$A$300,貼り付け用!B276),摘要・科目対応表!$C$1:$C$300),0)=0,記入情報!$B$1,LOOKUP(0,0/FIND(摘要・科目対応表!$A$1:$A$300,貼り付け用!B276),摘要・科目対応表!$C$1:$C$300))))</f>
        <v/>
      </c>
      <c r="D276" t="str" cm="1">
        <f t="array" ref="D276">IF(AND(貼り付け用!C276="",貼り付け用!D276=""),"",IF(貼り付け用!C276="",記入情報!$B$6,IF(IFERROR(LOOKUP(0,0/FIND(摘要・科目対応表!$A$1:$A$300,貼り付け用!B276),摘要・科目対応表!$D$1:$D$300),0)=0,記入情報!$B$2,LOOKUP(0,0/FIND(摘要・科目対応表!$A$1:$A$300,貼り付け用!B276),摘要・科目対応表!$D$1:$D$300))))</f>
        <v/>
      </c>
      <c r="E276" t="str" cm="1">
        <f t="array" ref="E276">IF(AND(貼り付け用!C276="",貼り付け用!D276=""),"",IF(貼り付け用!C276="",記入情報!$B$7,IF(IFERROR(LOOKUP(0,0/FIND(摘要・科目対応表!$A$1:$A$300,貼り付け用!B276),摘要・科目対応表!$E$1:$E$300),0)=0,"",LOOKUP(0,0/FIND(摘要・科目対応表!$A$1:$A$300,貼り付け用!B276),摘要・科目対応表!$E$1:$E$300))))&amp;""</f>
        <v/>
      </c>
      <c r="F276" t="str" cm="1">
        <f t="array" ref="F276">IF(AND(貼り付け用!C276="",貼り付け用!D276=""),"",IF(貼り付け用!C276="",記入情報!$B$8,IF(IFERROR(LOOKUP(0,0/FIND(摘要・科目対応表!$A$1:$A$300,貼り付け用!B276),摘要・科目対応表!$F$1:$F$300),0)=0,"",LOOKUP(0,0/FIND(摘要・科目対応表!$A$1:$A$300,貼り付け用!B276),摘要・科目対応表!$F$1:$F$300))))&amp;""</f>
        <v/>
      </c>
      <c r="G276" t="str" cm="1">
        <f t="array" ref="G276">IF(AND(貼り付け用!C276="",貼り付け用!D276=""),"",IF(貼り付け用!C276&lt;&gt;"",記入情報!$B$5,IF(IFERROR(LOOKUP(0,0/FIND(摘要・科目対応表!$A$1:$A$300,貼り付け用!B276),摘要・科目対応表!$G$1:$G$300),0)=0,記入情報!$B$3,LOOKUP(0,0/FIND(摘要・科目対応表!$A$1:$A$300,貼り付け用!B276),摘要・科目対応表!$G$1:$G$300))))</f>
        <v/>
      </c>
      <c r="H276" t="str" cm="1">
        <f t="array" ref="H276">IF(AND(貼り付け用!C276="",貼り付け用!D276=""),"",IF(貼り付け用!C276&lt;&gt;"",記入情報!$B$6,IF(IFERROR(LOOKUP(0,0/FIND(摘要・科目対応表!$A$1:$A$300,貼り付け用!B276),摘要・科目対応表!$H$1:$H$300),0)=0,記入情報!$B$4,LOOKUP(0,0/FIND(摘要・科目対応表!$A$1:$A$300,貼り付け用!B276),摘要・科目対応表!$H$1:$H$300))))</f>
        <v/>
      </c>
      <c r="I276" t="str" cm="1">
        <f t="array" ref="I276">IF(AND(貼り付け用!C276="",貼り付け用!D276=""),"",IF(貼り付け用!C276&lt;&gt;"",記入情報!$B$7,IF(IFERROR(LOOKUP(0,0/FIND(摘要・科目対応表!$A$1:$A$300,貼り付け用!B276),摘要・科目対応表!$I$1:$I$300),0)=0,"",LOOKUP(0,0/FIND(摘要・科目対応表!$A$1:$A$300,貼り付け用!B276),摘要・科目対応表!$I$1:$I$300))))&amp;""</f>
        <v/>
      </c>
      <c r="J276" t="str" cm="1">
        <f t="array" ref="J276">IF(AND(貼り付け用!C276="",貼り付け用!D276=""),"",IF(貼り付け用!C276&lt;&gt;"",記入情報!$B$8,IF(IFERROR(LOOKUP(0,0/FIND(摘要・科目対応表!$A$1:$A$300,貼り付け用!B276),摘要・科目対応表!$J$1:$J$300),0)=0,"",LOOKUP(0,0/FIND(摘要・科目対応表!$A$1:$A$300,貼り付け用!B276),摘要・科目対応表!$J$1:$J$300))))&amp;""</f>
        <v/>
      </c>
      <c r="K276" t="str">
        <f>IF(AND(貼り付け用!D276="",貼り付け用!C276=""),"",IF(貼り付け用!D276="",貼り付け用!C276,貼り付け用!D276))</f>
        <v/>
      </c>
      <c r="L276" t="str" cm="1">
        <f t="array" ref="L276">IF(貼り付け用!B276="","",IF(IFERROR(LOOKUP(0,0/FIND(摘要・科目対応表!$A$1:$A$300,貼り付け用!B276),摘要・科目対応表!$B$1:$B$300),0)=0,貼り付け用!B276,LOOKUP(0,0/FIND(摘要・科目対応表!$A$1:$A$300,貼り付け用!B276),摘要・科目対応表!$B$1:$B$300)))</f>
        <v/>
      </c>
      <c r="M276" t="str" cm="1">
        <f t="array" ref="M276">IF(AND(貼り付け用!C276="",貼り付け用!D276=""),"",IF(IFERROR(LOOKUP(0,0/FIND(摘要・科目対応表!$A$1:$A$300,貼り付け用!B276),摘要・科目対応表!$L$1:$L$300),0)="","",IFERROR(LOOKUP(0,0/FIND(摘要・科目対応表!$A$1:$A$300,貼り付け用!B276),摘要・科目対応表!$L$1:$L$300),"")))</f>
        <v/>
      </c>
      <c r="N276" t="str" cm="1">
        <f t="array" ref="N276">IF(AND(貼り付け用!C276="",貼り付け用!D276=""),"",IF(IFERROR(LOOKUP(0,0/FIND(摘要・科目対応表!$A$1:$A$300,貼り付け用!B276),摘要・科目対応表!$K$1:$K$300),0)=0,"",LOOKUP(0,0/FIND(摘要・科目対応表!$A$1:$A$300,貼り付け用!B276),摘要・科目対応表!$K$1:$K$300)))</f>
        <v/>
      </c>
      <c r="O276" t="str" cm="1">
        <f t="array" ref="O276">IF(AND(貼り付け用!C276="",貼り付け用!D276=""),"",IF(IFERROR(LOOKUP(0,0/FIND(摘要・科目対応表!$A$1:$A$300,貼り付け用!B276),摘要・科目対応表!$N$1:$N$300),0)=0,"",LOOKUP(0,0/FIND(摘要・科目対応表!$A$1:$A$300,貼り付け用!B276),摘要・科目対応表!$N$1:$N$300)))</f>
        <v/>
      </c>
      <c r="P276" t="str" cm="1">
        <f t="array" ref="P276">IF(AND(貼り付け用!C276="",貼り付け用!D276=""),"",IF(IFERROR(LOOKUP(0,0/FIND(摘要・科目対応表!$A$1:$A$300,貼り付け用!B276),摘要・科目対応表!$M$1:$M$300),0)=0,"",LOOKUP(0,0/FIND(摘要・科目対応表!$A$1:$A$300,貼り付け用!B276),摘要・科目対応表!$M$1:$M$300)))</f>
        <v/>
      </c>
    </row>
    <row r="277" spans="1:16">
      <c r="A277" t="str">
        <f>IF(貼り付け用!A277="","",1)</f>
        <v/>
      </c>
      <c r="B277" t="str">
        <f>IF(貼り付け用!A277="","",TEXT(貼り付け用!A277,"yyyymmdd"))</f>
        <v/>
      </c>
      <c r="C277" t="str" cm="1">
        <f t="array" ref="C277">IF(AND(貼り付け用!C277="",貼り付け用!D277=""),"",IF(貼り付け用!C277="",記入情報!$B$5,IF(IFERROR(LOOKUP(0,0/FIND(摘要・科目対応表!$A$1:$A$300,貼り付け用!B277),摘要・科目対応表!$C$1:$C$300),0)=0,記入情報!$B$1,LOOKUP(0,0/FIND(摘要・科目対応表!$A$1:$A$300,貼り付け用!B277),摘要・科目対応表!$C$1:$C$300))))</f>
        <v/>
      </c>
      <c r="D277" t="str" cm="1">
        <f t="array" ref="D277">IF(AND(貼り付け用!C277="",貼り付け用!D277=""),"",IF(貼り付け用!C277="",記入情報!$B$6,IF(IFERROR(LOOKUP(0,0/FIND(摘要・科目対応表!$A$1:$A$300,貼り付け用!B277),摘要・科目対応表!$D$1:$D$300),0)=0,記入情報!$B$2,LOOKUP(0,0/FIND(摘要・科目対応表!$A$1:$A$300,貼り付け用!B277),摘要・科目対応表!$D$1:$D$300))))</f>
        <v/>
      </c>
      <c r="E277" t="str" cm="1">
        <f t="array" ref="E277">IF(AND(貼り付け用!C277="",貼り付け用!D277=""),"",IF(貼り付け用!C277="",記入情報!$B$7,IF(IFERROR(LOOKUP(0,0/FIND(摘要・科目対応表!$A$1:$A$300,貼り付け用!B277),摘要・科目対応表!$E$1:$E$300),0)=0,"",LOOKUP(0,0/FIND(摘要・科目対応表!$A$1:$A$300,貼り付け用!B277),摘要・科目対応表!$E$1:$E$300))))&amp;""</f>
        <v/>
      </c>
      <c r="F277" t="str" cm="1">
        <f t="array" ref="F277">IF(AND(貼り付け用!C277="",貼り付け用!D277=""),"",IF(貼り付け用!C277="",記入情報!$B$8,IF(IFERROR(LOOKUP(0,0/FIND(摘要・科目対応表!$A$1:$A$300,貼り付け用!B277),摘要・科目対応表!$F$1:$F$300),0)=0,"",LOOKUP(0,0/FIND(摘要・科目対応表!$A$1:$A$300,貼り付け用!B277),摘要・科目対応表!$F$1:$F$300))))&amp;""</f>
        <v/>
      </c>
      <c r="G277" t="str" cm="1">
        <f t="array" ref="G277">IF(AND(貼り付け用!C277="",貼り付け用!D277=""),"",IF(貼り付け用!C277&lt;&gt;"",記入情報!$B$5,IF(IFERROR(LOOKUP(0,0/FIND(摘要・科目対応表!$A$1:$A$300,貼り付け用!B277),摘要・科目対応表!$G$1:$G$300),0)=0,記入情報!$B$3,LOOKUP(0,0/FIND(摘要・科目対応表!$A$1:$A$300,貼り付け用!B277),摘要・科目対応表!$G$1:$G$300))))</f>
        <v/>
      </c>
      <c r="H277" t="str" cm="1">
        <f t="array" ref="H277">IF(AND(貼り付け用!C277="",貼り付け用!D277=""),"",IF(貼り付け用!C277&lt;&gt;"",記入情報!$B$6,IF(IFERROR(LOOKUP(0,0/FIND(摘要・科目対応表!$A$1:$A$300,貼り付け用!B277),摘要・科目対応表!$H$1:$H$300),0)=0,記入情報!$B$4,LOOKUP(0,0/FIND(摘要・科目対応表!$A$1:$A$300,貼り付け用!B277),摘要・科目対応表!$H$1:$H$300))))</f>
        <v/>
      </c>
      <c r="I277" t="str" cm="1">
        <f t="array" ref="I277">IF(AND(貼り付け用!C277="",貼り付け用!D277=""),"",IF(貼り付け用!C277&lt;&gt;"",記入情報!$B$7,IF(IFERROR(LOOKUP(0,0/FIND(摘要・科目対応表!$A$1:$A$300,貼り付け用!B277),摘要・科目対応表!$I$1:$I$300),0)=0,"",LOOKUP(0,0/FIND(摘要・科目対応表!$A$1:$A$300,貼り付け用!B277),摘要・科目対応表!$I$1:$I$300))))&amp;""</f>
        <v/>
      </c>
      <c r="J277" t="str" cm="1">
        <f t="array" ref="J277">IF(AND(貼り付け用!C277="",貼り付け用!D277=""),"",IF(貼り付け用!C277&lt;&gt;"",記入情報!$B$8,IF(IFERROR(LOOKUP(0,0/FIND(摘要・科目対応表!$A$1:$A$300,貼り付け用!B277),摘要・科目対応表!$J$1:$J$300),0)=0,"",LOOKUP(0,0/FIND(摘要・科目対応表!$A$1:$A$300,貼り付け用!B277),摘要・科目対応表!$J$1:$J$300))))&amp;""</f>
        <v/>
      </c>
      <c r="K277" t="str">
        <f>IF(AND(貼り付け用!D277="",貼り付け用!C277=""),"",IF(貼り付け用!D277="",貼り付け用!C277,貼り付け用!D277))</f>
        <v/>
      </c>
      <c r="L277" t="str" cm="1">
        <f t="array" ref="L277">IF(貼り付け用!B277="","",IF(IFERROR(LOOKUP(0,0/FIND(摘要・科目対応表!$A$1:$A$300,貼り付け用!B277),摘要・科目対応表!$B$1:$B$300),0)=0,貼り付け用!B277,LOOKUP(0,0/FIND(摘要・科目対応表!$A$1:$A$300,貼り付け用!B277),摘要・科目対応表!$B$1:$B$300)))</f>
        <v/>
      </c>
      <c r="M277" t="str" cm="1">
        <f t="array" ref="M277">IF(AND(貼り付け用!C277="",貼り付け用!D277=""),"",IF(IFERROR(LOOKUP(0,0/FIND(摘要・科目対応表!$A$1:$A$300,貼り付け用!B277),摘要・科目対応表!$L$1:$L$300),0)="","",IFERROR(LOOKUP(0,0/FIND(摘要・科目対応表!$A$1:$A$300,貼り付け用!B277),摘要・科目対応表!$L$1:$L$300),"")))</f>
        <v/>
      </c>
      <c r="N277" t="str" cm="1">
        <f t="array" ref="N277">IF(AND(貼り付け用!C277="",貼り付け用!D277=""),"",IF(IFERROR(LOOKUP(0,0/FIND(摘要・科目対応表!$A$1:$A$300,貼り付け用!B277),摘要・科目対応表!$K$1:$K$300),0)=0,"",LOOKUP(0,0/FIND(摘要・科目対応表!$A$1:$A$300,貼り付け用!B277),摘要・科目対応表!$K$1:$K$300)))</f>
        <v/>
      </c>
      <c r="O277" t="str" cm="1">
        <f t="array" ref="O277">IF(AND(貼り付け用!C277="",貼り付け用!D277=""),"",IF(IFERROR(LOOKUP(0,0/FIND(摘要・科目対応表!$A$1:$A$300,貼り付け用!B277),摘要・科目対応表!$N$1:$N$300),0)=0,"",LOOKUP(0,0/FIND(摘要・科目対応表!$A$1:$A$300,貼り付け用!B277),摘要・科目対応表!$N$1:$N$300)))</f>
        <v/>
      </c>
      <c r="P277" t="str" cm="1">
        <f t="array" ref="P277">IF(AND(貼り付け用!C277="",貼り付け用!D277=""),"",IF(IFERROR(LOOKUP(0,0/FIND(摘要・科目対応表!$A$1:$A$300,貼り付け用!B277),摘要・科目対応表!$M$1:$M$300),0)=0,"",LOOKUP(0,0/FIND(摘要・科目対応表!$A$1:$A$300,貼り付け用!B277),摘要・科目対応表!$M$1:$M$300)))</f>
        <v/>
      </c>
    </row>
    <row r="278" spans="1:16">
      <c r="A278" t="str">
        <f>IF(貼り付け用!A278="","",1)</f>
        <v/>
      </c>
      <c r="B278" t="str">
        <f>IF(貼り付け用!A278="","",TEXT(貼り付け用!A278,"yyyymmdd"))</f>
        <v/>
      </c>
      <c r="C278" t="str" cm="1">
        <f t="array" ref="C278">IF(AND(貼り付け用!C278="",貼り付け用!D278=""),"",IF(貼り付け用!C278="",記入情報!$B$5,IF(IFERROR(LOOKUP(0,0/FIND(摘要・科目対応表!$A$1:$A$300,貼り付け用!B278),摘要・科目対応表!$C$1:$C$300),0)=0,記入情報!$B$1,LOOKUP(0,0/FIND(摘要・科目対応表!$A$1:$A$300,貼り付け用!B278),摘要・科目対応表!$C$1:$C$300))))</f>
        <v/>
      </c>
      <c r="D278" t="str" cm="1">
        <f t="array" ref="D278">IF(AND(貼り付け用!C278="",貼り付け用!D278=""),"",IF(貼り付け用!C278="",記入情報!$B$6,IF(IFERROR(LOOKUP(0,0/FIND(摘要・科目対応表!$A$1:$A$300,貼り付け用!B278),摘要・科目対応表!$D$1:$D$300),0)=0,記入情報!$B$2,LOOKUP(0,0/FIND(摘要・科目対応表!$A$1:$A$300,貼り付け用!B278),摘要・科目対応表!$D$1:$D$300))))</f>
        <v/>
      </c>
      <c r="E278" t="str" cm="1">
        <f t="array" ref="E278">IF(AND(貼り付け用!C278="",貼り付け用!D278=""),"",IF(貼り付け用!C278="",記入情報!$B$7,IF(IFERROR(LOOKUP(0,0/FIND(摘要・科目対応表!$A$1:$A$300,貼り付け用!B278),摘要・科目対応表!$E$1:$E$300),0)=0,"",LOOKUP(0,0/FIND(摘要・科目対応表!$A$1:$A$300,貼り付け用!B278),摘要・科目対応表!$E$1:$E$300))))&amp;""</f>
        <v/>
      </c>
      <c r="F278" t="str" cm="1">
        <f t="array" ref="F278">IF(AND(貼り付け用!C278="",貼り付け用!D278=""),"",IF(貼り付け用!C278="",記入情報!$B$8,IF(IFERROR(LOOKUP(0,0/FIND(摘要・科目対応表!$A$1:$A$300,貼り付け用!B278),摘要・科目対応表!$F$1:$F$300),0)=0,"",LOOKUP(0,0/FIND(摘要・科目対応表!$A$1:$A$300,貼り付け用!B278),摘要・科目対応表!$F$1:$F$300))))&amp;""</f>
        <v/>
      </c>
      <c r="G278" t="str" cm="1">
        <f t="array" ref="G278">IF(AND(貼り付け用!C278="",貼り付け用!D278=""),"",IF(貼り付け用!C278&lt;&gt;"",記入情報!$B$5,IF(IFERROR(LOOKUP(0,0/FIND(摘要・科目対応表!$A$1:$A$300,貼り付け用!B278),摘要・科目対応表!$G$1:$G$300),0)=0,記入情報!$B$3,LOOKUP(0,0/FIND(摘要・科目対応表!$A$1:$A$300,貼り付け用!B278),摘要・科目対応表!$G$1:$G$300))))</f>
        <v/>
      </c>
      <c r="H278" t="str" cm="1">
        <f t="array" ref="H278">IF(AND(貼り付け用!C278="",貼り付け用!D278=""),"",IF(貼り付け用!C278&lt;&gt;"",記入情報!$B$6,IF(IFERROR(LOOKUP(0,0/FIND(摘要・科目対応表!$A$1:$A$300,貼り付け用!B278),摘要・科目対応表!$H$1:$H$300),0)=0,記入情報!$B$4,LOOKUP(0,0/FIND(摘要・科目対応表!$A$1:$A$300,貼り付け用!B278),摘要・科目対応表!$H$1:$H$300))))</f>
        <v/>
      </c>
      <c r="I278" t="str" cm="1">
        <f t="array" ref="I278">IF(AND(貼り付け用!C278="",貼り付け用!D278=""),"",IF(貼り付け用!C278&lt;&gt;"",記入情報!$B$7,IF(IFERROR(LOOKUP(0,0/FIND(摘要・科目対応表!$A$1:$A$300,貼り付け用!B278),摘要・科目対応表!$I$1:$I$300),0)=0,"",LOOKUP(0,0/FIND(摘要・科目対応表!$A$1:$A$300,貼り付け用!B278),摘要・科目対応表!$I$1:$I$300))))&amp;""</f>
        <v/>
      </c>
      <c r="J278" t="str" cm="1">
        <f t="array" ref="J278">IF(AND(貼り付け用!C278="",貼り付け用!D278=""),"",IF(貼り付け用!C278&lt;&gt;"",記入情報!$B$8,IF(IFERROR(LOOKUP(0,0/FIND(摘要・科目対応表!$A$1:$A$300,貼り付け用!B278),摘要・科目対応表!$J$1:$J$300),0)=0,"",LOOKUP(0,0/FIND(摘要・科目対応表!$A$1:$A$300,貼り付け用!B278),摘要・科目対応表!$J$1:$J$300))))&amp;""</f>
        <v/>
      </c>
      <c r="K278" t="str">
        <f>IF(AND(貼り付け用!D278="",貼り付け用!C278=""),"",IF(貼り付け用!D278="",貼り付け用!C278,貼り付け用!D278))</f>
        <v/>
      </c>
      <c r="L278" t="str" cm="1">
        <f t="array" ref="L278">IF(貼り付け用!B278="","",IF(IFERROR(LOOKUP(0,0/FIND(摘要・科目対応表!$A$1:$A$300,貼り付け用!B278),摘要・科目対応表!$B$1:$B$300),0)=0,貼り付け用!B278,LOOKUP(0,0/FIND(摘要・科目対応表!$A$1:$A$300,貼り付け用!B278),摘要・科目対応表!$B$1:$B$300)))</f>
        <v/>
      </c>
      <c r="M278" t="str" cm="1">
        <f t="array" ref="M278">IF(AND(貼り付け用!C278="",貼り付け用!D278=""),"",IF(IFERROR(LOOKUP(0,0/FIND(摘要・科目対応表!$A$1:$A$300,貼り付け用!B278),摘要・科目対応表!$L$1:$L$300),0)="","",IFERROR(LOOKUP(0,0/FIND(摘要・科目対応表!$A$1:$A$300,貼り付け用!B278),摘要・科目対応表!$L$1:$L$300),"")))</f>
        <v/>
      </c>
      <c r="N278" t="str" cm="1">
        <f t="array" ref="N278">IF(AND(貼り付け用!C278="",貼り付け用!D278=""),"",IF(IFERROR(LOOKUP(0,0/FIND(摘要・科目対応表!$A$1:$A$300,貼り付け用!B278),摘要・科目対応表!$K$1:$K$300),0)=0,"",LOOKUP(0,0/FIND(摘要・科目対応表!$A$1:$A$300,貼り付け用!B278),摘要・科目対応表!$K$1:$K$300)))</f>
        <v/>
      </c>
      <c r="O278" t="str" cm="1">
        <f t="array" ref="O278">IF(AND(貼り付け用!C278="",貼り付け用!D278=""),"",IF(IFERROR(LOOKUP(0,0/FIND(摘要・科目対応表!$A$1:$A$300,貼り付け用!B278),摘要・科目対応表!$N$1:$N$300),0)=0,"",LOOKUP(0,0/FIND(摘要・科目対応表!$A$1:$A$300,貼り付け用!B278),摘要・科目対応表!$N$1:$N$300)))</f>
        <v/>
      </c>
      <c r="P278" t="str" cm="1">
        <f t="array" ref="P278">IF(AND(貼り付け用!C278="",貼り付け用!D278=""),"",IF(IFERROR(LOOKUP(0,0/FIND(摘要・科目対応表!$A$1:$A$300,貼り付け用!B278),摘要・科目対応表!$M$1:$M$300),0)=0,"",LOOKUP(0,0/FIND(摘要・科目対応表!$A$1:$A$300,貼り付け用!B278),摘要・科目対応表!$M$1:$M$300)))</f>
        <v/>
      </c>
    </row>
    <row r="279" spans="1:16">
      <c r="A279" t="str">
        <f>IF(貼り付け用!A279="","",1)</f>
        <v/>
      </c>
      <c r="B279" t="str">
        <f>IF(貼り付け用!A279="","",TEXT(貼り付け用!A279,"yyyymmdd"))</f>
        <v/>
      </c>
      <c r="C279" t="str" cm="1">
        <f t="array" ref="C279">IF(AND(貼り付け用!C279="",貼り付け用!D279=""),"",IF(貼り付け用!C279="",記入情報!$B$5,IF(IFERROR(LOOKUP(0,0/FIND(摘要・科目対応表!$A$1:$A$300,貼り付け用!B279),摘要・科目対応表!$C$1:$C$300),0)=0,記入情報!$B$1,LOOKUP(0,0/FIND(摘要・科目対応表!$A$1:$A$300,貼り付け用!B279),摘要・科目対応表!$C$1:$C$300))))</f>
        <v/>
      </c>
      <c r="D279" t="str" cm="1">
        <f t="array" ref="D279">IF(AND(貼り付け用!C279="",貼り付け用!D279=""),"",IF(貼り付け用!C279="",記入情報!$B$6,IF(IFERROR(LOOKUP(0,0/FIND(摘要・科目対応表!$A$1:$A$300,貼り付け用!B279),摘要・科目対応表!$D$1:$D$300),0)=0,記入情報!$B$2,LOOKUP(0,0/FIND(摘要・科目対応表!$A$1:$A$300,貼り付け用!B279),摘要・科目対応表!$D$1:$D$300))))</f>
        <v/>
      </c>
      <c r="E279" t="str" cm="1">
        <f t="array" ref="E279">IF(AND(貼り付け用!C279="",貼り付け用!D279=""),"",IF(貼り付け用!C279="",記入情報!$B$7,IF(IFERROR(LOOKUP(0,0/FIND(摘要・科目対応表!$A$1:$A$300,貼り付け用!B279),摘要・科目対応表!$E$1:$E$300),0)=0,"",LOOKUP(0,0/FIND(摘要・科目対応表!$A$1:$A$300,貼り付け用!B279),摘要・科目対応表!$E$1:$E$300))))&amp;""</f>
        <v/>
      </c>
      <c r="F279" t="str" cm="1">
        <f t="array" ref="F279">IF(AND(貼り付け用!C279="",貼り付け用!D279=""),"",IF(貼り付け用!C279="",記入情報!$B$8,IF(IFERROR(LOOKUP(0,0/FIND(摘要・科目対応表!$A$1:$A$300,貼り付け用!B279),摘要・科目対応表!$F$1:$F$300),0)=0,"",LOOKUP(0,0/FIND(摘要・科目対応表!$A$1:$A$300,貼り付け用!B279),摘要・科目対応表!$F$1:$F$300))))&amp;""</f>
        <v/>
      </c>
      <c r="G279" t="str" cm="1">
        <f t="array" ref="G279">IF(AND(貼り付け用!C279="",貼り付け用!D279=""),"",IF(貼り付け用!C279&lt;&gt;"",記入情報!$B$5,IF(IFERROR(LOOKUP(0,0/FIND(摘要・科目対応表!$A$1:$A$300,貼り付け用!B279),摘要・科目対応表!$G$1:$G$300),0)=0,記入情報!$B$3,LOOKUP(0,0/FIND(摘要・科目対応表!$A$1:$A$300,貼り付け用!B279),摘要・科目対応表!$G$1:$G$300))))</f>
        <v/>
      </c>
      <c r="H279" t="str" cm="1">
        <f t="array" ref="H279">IF(AND(貼り付け用!C279="",貼り付け用!D279=""),"",IF(貼り付け用!C279&lt;&gt;"",記入情報!$B$6,IF(IFERROR(LOOKUP(0,0/FIND(摘要・科目対応表!$A$1:$A$300,貼り付け用!B279),摘要・科目対応表!$H$1:$H$300),0)=0,記入情報!$B$4,LOOKUP(0,0/FIND(摘要・科目対応表!$A$1:$A$300,貼り付け用!B279),摘要・科目対応表!$H$1:$H$300))))</f>
        <v/>
      </c>
      <c r="I279" t="str" cm="1">
        <f t="array" ref="I279">IF(AND(貼り付け用!C279="",貼り付け用!D279=""),"",IF(貼り付け用!C279&lt;&gt;"",記入情報!$B$7,IF(IFERROR(LOOKUP(0,0/FIND(摘要・科目対応表!$A$1:$A$300,貼り付け用!B279),摘要・科目対応表!$I$1:$I$300),0)=0,"",LOOKUP(0,0/FIND(摘要・科目対応表!$A$1:$A$300,貼り付け用!B279),摘要・科目対応表!$I$1:$I$300))))&amp;""</f>
        <v/>
      </c>
      <c r="J279" t="str" cm="1">
        <f t="array" ref="J279">IF(AND(貼り付け用!C279="",貼り付け用!D279=""),"",IF(貼り付け用!C279&lt;&gt;"",記入情報!$B$8,IF(IFERROR(LOOKUP(0,0/FIND(摘要・科目対応表!$A$1:$A$300,貼り付け用!B279),摘要・科目対応表!$J$1:$J$300),0)=0,"",LOOKUP(0,0/FIND(摘要・科目対応表!$A$1:$A$300,貼り付け用!B279),摘要・科目対応表!$J$1:$J$300))))&amp;""</f>
        <v/>
      </c>
      <c r="K279" t="str">
        <f>IF(AND(貼り付け用!D279="",貼り付け用!C279=""),"",IF(貼り付け用!D279="",貼り付け用!C279,貼り付け用!D279))</f>
        <v/>
      </c>
      <c r="L279" t="str" cm="1">
        <f t="array" ref="L279">IF(貼り付け用!B279="","",IF(IFERROR(LOOKUP(0,0/FIND(摘要・科目対応表!$A$1:$A$300,貼り付け用!B279),摘要・科目対応表!$B$1:$B$300),0)=0,貼り付け用!B279,LOOKUP(0,0/FIND(摘要・科目対応表!$A$1:$A$300,貼り付け用!B279),摘要・科目対応表!$B$1:$B$300)))</f>
        <v/>
      </c>
      <c r="M279" t="str" cm="1">
        <f t="array" ref="M279">IF(AND(貼り付け用!C279="",貼り付け用!D279=""),"",IF(IFERROR(LOOKUP(0,0/FIND(摘要・科目対応表!$A$1:$A$300,貼り付け用!B279),摘要・科目対応表!$L$1:$L$300),0)="","",IFERROR(LOOKUP(0,0/FIND(摘要・科目対応表!$A$1:$A$300,貼り付け用!B279),摘要・科目対応表!$L$1:$L$300),"")))</f>
        <v/>
      </c>
      <c r="N279" t="str" cm="1">
        <f t="array" ref="N279">IF(AND(貼り付け用!C279="",貼り付け用!D279=""),"",IF(IFERROR(LOOKUP(0,0/FIND(摘要・科目対応表!$A$1:$A$300,貼り付け用!B279),摘要・科目対応表!$K$1:$K$300),0)=0,"",LOOKUP(0,0/FIND(摘要・科目対応表!$A$1:$A$300,貼り付け用!B279),摘要・科目対応表!$K$1:$K$300)))</f>
        <v/>
      </c>
      <c r="O279" t="str" cm="1">
        <f t="array" ref="O279">IF(AND(貼り付け用!C279="",貼り付け用!D279=""),"",IF(IFERROR(LOOKUP(0,0/FIND(摘要・科目対応表!$A$1:$A$300,貼り付け用!B279),摘要・科目対応表!$N$1:$N$300),0)=0,"",LOOKUP(0,0/FIND(摘要・科目対応表!$A$1:$A$300,貼り付け用!B279),摘要・科目対応表!$N$1:$N$300)))</f>
        <v/>
      </c>
      <c r="P279" t="str" cm="1">
        <f t="array" ref="P279">IF(AND(貼り付け用!C279="",貼り付け用!D279=""),"",IF(IFERROR(LOOKUP(0,0/FIND(摘要・科目対応表!$A$1:$A$300,貼り付け用!B279),摘要・科目対応表!$M$1:$M$300),0)=0,"",LOOKUP(0,0/FIND(摘要・科目対応表!$A$1:$A$300,貼り付け用!B279),摘要・科目対応表!$M$1:$M$300)))</f>
        <v/>
      </c>
    </row>
    <row r="280" spans="1:16">
      <c r="A280" t="str">
        <f>IF(貼り付け用!A280="","",1)</f>
        <v/>
      </c>
      <c r="B280" t="str">
        <f>IF(貼り付け用!A280="","",TEXT(貼り付け用!A280,"yyyymmdd"))</f>
        <v/>
      </c>
      <c r="C280" t="str" cm="1">
        <f t="array" ref="C280">IF(AND(貼り付け用!C280="",貼り付け用!D280=""),"",IF(貼り付け用!C280="",記入情報!$B$5,IF(IFERROR(LOOKUP(0,0/FIND(摘要・科目対応表!$A$1:$A$300,貼り付け用!B280),摘要・科目対応表!$C$1:$C$300),0)=0,記入情報!$B$1,LOOKUP(0,0/FIND(摘要・科目対応表!$A$1:$A$300,貼り付け用!B280),摘要・科目対応表!$C$1:$C$300))))</f>
        <v/>
      </c>
      <c r="D280" t="str" cm="1">
        <f t="array" ref="D280">IF(AND(貼り付け用!C280="",貼り付け用!D280=""),"",IF(貼り付け用!C280="",記入情報!$B$6,IF(IFERROR(LOOKUP(0,0/FIND(摘要・科目対応表!$A$1:$A$300,貼り付け用!B280),摘要・科目対応表!$D$1:$D$300),0)=0,記入情報!$B$2,LOOKUP(0,0/FIND(摘要・科目対応表!$A$1:$A$300,貼り付け用!B280),摘要・科目対応表!$D$1:$D$300))))</f>
        <v/>
      </c>
      <c r="E280" t="str" cm="1">
        <f t="array" ref="E280">IF(AND(貼り付け用!C280="",貼り付け用!D280=""),"",IF(貼り付け用!C280="",記入情報!$B$7,IF(IFERROR(LOOKUP(0,0/FIND(摘要・科目対応表!$A$1:$A$300,貼り付け用!B280),摘要・科目対応表!$E$1:$E$300),0)=0,"",LOOKUP(0,0/FIND(摘要・科目対応表!$A$1:$A$300,貼り付け用!B280),摘要・科目対応表!$E$1:$E$300))))&amp;""</f>
        <v/>
      </c>
      <c r="F280" t="str" cm="1">
        <f t="array" ref="F280">IF(AND(貼り付け用!C280="",貼り付け用!D280=""),"",IF(貼り付け用!C280="",記入情報!$B$8,IF(IFERROR(LOOKUP(0,0/FIND(摘要・科目対応表!$A$1:$A$300,貼り付け用!B280),摘要・科目対応表!$F$1:$F$300),0)=0,"",LOOKUP(0,0/FIND(摘要・科目対応表!$A$1:$A$300,貼り付け用!B280),摘要・科目対応表!$F$1:$F$300))))&amp;""</f>
        <v/>
      </c>
      <c r="G280" t="str" cm="1">
        <f t="array" ref="G280">IF(AND(貼り付け用!C280="",貼り付け用!D280=""),"",IF(貼り付け用!C280&lt;&gt;"",記入情報!$B$5,IF(IFERROR(LOOKUP(0,0/FIND(摘要・科目対応表!$A$1:$A$300,貼り付け用!B280),摘要・科目対応表!$G$1:$G$300),0)=0,記入情報!$B$3,LOOKUP(0,0/FIND(摘要・科目対応表!$A$1:$A$300,貼り付け用!B280),摘要・科目対応表!$G$1:$G$300))))</f>
        <v/>
      </c>
      <c r="H280" t="str" cm="1">
        <f t="array" ref="H280">IF(AND(貼り付け用!C280="",貼り付け用!D280=""),"",IF(貼り付け用!C280&lt;&gt;"",記入情報!$B$6,IF(IFERROR(LOOKUP(0,0/FIND(摘要・科目対応表!$A$1:$A$300,貼り付け用!B280),摘要・科目対応表!$H$1:$H$300),0)=0,記入情報!$B$4,LOOKUP(0,0/FIND(摘要・科目対応表!$A$1:$A$300,貼り付け用!B280),摘要・科目対応表!$H$1:$H$300))))</f>
        <v/>
      </c>
      <c r="I280" t="str" cm="1">
        <f t="array" ref="I280">IF(AND(貼り付け用!C280="",貼り付け用!D280=""),"",IF(貼り付け用!C280&lt;&gt;"",記入情報!$B$7,IF(IFERROR(LOOKUP(0,0/FIND(摘要・科目対応表!$A$1:$A$300,貼り付け用!B280),摘要・科目対応表!$I$1:$I$300),0)=0,"",LOOKUP(0,0/FIND(摘要・科目対応表!$A$1:$A$300,貼り付け用!B280),摘要・科目対応表!$I$1:$I$300))))&amp;""</f>
        <v/>
      </c>
      <c r="J280" t="str" cm="1">
        <f t="array" ref="J280">IF(AND(貼り付け用!C280="",貼り付け用!D280=""),"",IF(貼り付け用!C280&lt;&gt;"",記入情報!$B$8,IF(IFERROR(LOOKUP(0,0/FIND(摘要・科目対応表!$A$1:$A$300,貼り付け用!B280),摘要・科目対応表!$J$1:$J$300),0)=0,"",LOOKUP(0,0/FIND(摘要・科目対応表!$A$1:$A$300,貼り付け用!B280),摘要・科目対応表!$J$1:$J$300))))&amp;""</f>
        <v/>
      </c>
      <c r="K280" t="str">
        <f>IF(AND(貼り付け用!D280="",貼り付け用!C280=""),"",IF(貼り付け用!D280="",貼り付け用!C280,貼り付け用!D280))</f>
        <v/>
      </c>
      <c r="L280" t="str" cm="1">
        <f t="array" ref="L280">IF(貼り付け用!B280="","",IF(IFERROR(LOOKUP(0,0/FIND(摘要・科目対応表!$A$1:$A$300,貼り付け用!B280),摘要・科目対応表!$B$1:$B$300),0)=0,貼り付け用!B280,LOOKUP(0,0/FIND(摘要・科目対応表!$A$1:$A$300,貼り付け用!B280),摘要・科目対応表!$B$1:$B$300)))</f>
        <v/>
      </c>
      <c r="M280" t="str" cm="1">
        <f t="array" ref="M280">IF(AND(貼り付け用!C280="",貼り付け用!D280=""),"",IF(IFERROR(LOOKUP(0,0/FIND(摘要・科目対応表!$A$1:$A$300,貼り付け用!B280),摘要・科目対応表!$L$1:$L$300),0)="","",IFERROR(LOOKUP(0,0/FIND(摘要・科目対応表!$A$1:$A$300,貼り付け用!B280),摘要・科目対応表!$L$1:$L$300),"")))</f>
        <v/>
      </c>
      <c r="N280" t="str" cm="1">
        <f t="array" ref="N280">IF(AND(貼り付け用!C280="",貼り付け用!D280=""),"",IF(IFERROR(LOOKUP(0,0/FIND(摘要・科目対応表!$A$1:$A$300,貼り付け用!B280),摘要・科目対応表!$K$1:$K$300),0)=0,"",LOOKUP(0,0/FIND(摘要・科目対応表!$A$1:$A$300,貼り付け用!B280),摘要・科目対応表!$K$1:$K$300)))</f>
        <v/>
      </c>
      <c r="O280" t="str" cm="1">
        <f t="array" ref="O280">IF(AND(貼り付け用!C280="",貼り付け用!D280=""),"",IF(IFERROR(LOOKUP(0,0/FIND(摘要・科目対応表!$A$1:$A$300,貼り付け用!B280),摘要・科目対応表!$N$1:$N$300),0)=0,"",LOOKUP(0,0/FIND(摘要・科目対応表!$A$1:$A$300,貼り付け用!B280),摘要・科目対応表!$N$1:$N$300)))</f>
        <v/>
      </c>
      <c r="P280" t="str" cm="1">
        <f t="array" ref="P280">IF(AND(貼り付け用!C280="",貼り付け用!D280=""),"",IF(IFERROR(LOOKUP(0,0/FIND(摘要・科目対応表!$A$1:$A$300,貼り付け用!B280),摘要・科目対応表!$M$1:$M$300),0)=0,"",LOOKUP(0,0/FIND(摘要・科目対応表!$A$1:$A$300,貼り付け用!B280),摘要・科目対応表!$M$1:$M$300)))</f>
        <v/>
      </c>
    </row>
    <row r="281" spans="1:16">
      <c r="A281" t="str">
        <f>IF(貼り付け用!A281="","",1)</f>
        <v/>
      </c>
      <c r="B281" t="str">
        <f>IF(貼り付け用!A281="","",TEXT(貼り付け用!A281,"yyyymmdd"))</f>
        <v/>
      </c>
      <c r="C281" t="str" cm="1">
        <f t="array" ref="C281">IF(AND(貼り付け用!C281="",貼り付け用!D281=""),"",IF(貼り付け用!C281="",記入情報!$B$5,IF(IFERROR(LOOKUP(0,0/FIND(摘要・科目対応表!$A$1:$A$300,貼り付け用!B281),摘要・科目対応表!$C$1:$C$300),0)=0,記入情報!$B$1,LOOKUP(0,0/FIND(摘要・科目対応表!$A$1:$A$300,貼り付け用!B281),摘要・科目対応表!$C$1:$C$300))))</f>
        <v/>
      </c>
      <c r="D281" t="str" cm="1">
        <f t="array" ref="D281">IF(AND(貼り付け用!C281="",貼り付け用!D281=""),"",IF(貼り付け用!C281="",記入情報!$B$6,IF(IFERROR(LOOKUP(0,0/FIND(摘要・科目対応表!$A$1:$A$300,貼り付け用!B281),摘要・科目対応表!$D$1:$D$300),0)=0,記入情報!$B$2,LOOKUP(0,0/FIND(摘要・科目対応表!$A$1:$A$300,貼り付け用!B281),摘要・科目対応表!$D$1:$D$300))))</f>
        <v/>
      </c>
      <c r="E281" t="str" cm="1">
        <f t="array" ref="E281">IF(AND(貼り付け用!C281="",貼り付け用!D281=""),"",IF(貼り付け用!C281="",記入情報!$B$7,IF(IFERROR(LOOKUP(0,0/FIND(摘要・科目対応表!$A$1:$A$300,貼り付け用!B281),摘要・科目対応表!$E$1:$E$300),0)=0,"",LOOKUP(0,0/FIND(摘要・科目対応表!$A$1:$A$300,貼り付け用!B281),摘要・科目対応表!$E$1:$E$300))))&amp;""</f>
        <v/>
      </c>
      <c r="F281" t="str" cm="1">
        <f t="array" ref="F281">IF(AND(貼り付け用!C281="",貼り付け用!D281=""),"",IF(貼り付け用!C281="",記入情報!$B$8,IF(IFERROR(LOOKUP(0,0/FIND(摘要・科目対応表!$A$1:$A$300,貼り付け用!B281),摘要・科目対応表!$F$1:$F$300),0)=0,"",LOOKUP(0,0/FIND(摘要・科目対応表!$A$1:$A$300,貼り付け用!B281),摘要・科目対応表!$F$1:$F$300))))&amp;""</f>
        <v/>
      </c>
      <c r="G281" t="str" cm="1">
        <f t="array" ref="G281">IF(AND(貼り付け用!C281="",貼り付け用!D281=""),"",IF(貼り付け用!C281&lt;&gt;"",記入情報!$B$5,IF(IFERROR(LOOKUP(0,0/FIND(摘要・科目対応表!$A$1:$A$300,貼り付け用!B281),摘要・科目対応表!$G$1:$G$300),0)=0,記入情報!$B$3,LOOKUP(0,0/FIND(摘要・科目対応表!$A$1:$A$300,貼り付け用!B281),摘要・科目対応表!$G$1:$G$300))))</f>
        <v/>
      </c>
      <c r="H281" t="str" cm="1">
        <f t="array" ref="H281">IF(AND(貼り付け用!C281="",貼り付け用!D281=""),"",IF(貼り付け用!C281&lt;&gt;"",記入情報!$B$6,IF(IFERROR(LOOKUP(0,0/FIND(摘要・科目対応表!$A$1:$A$300,貼り付け用!B281),摘要・科目対応表!$H$1:$H$300),0)=0,記入情報!$B$4,LOOKUP(0,0/FIND(摘要・科目対応表!$A$1:$A$300,貼り付け用!B281),摘要・科目対応表!$H$1:$H$300))))</f>
        <v/>
      </c>
      <c r="I281" t="str" cm="1">
        <f t="array" ref="I281">IF(AND(貼り付け用!C281="",貼り付け用!D281=""),"",IF(貼り付け用!C281&lt;&gt;"",記入情報!$B$7,IF(IFERROR(LOOKUP(0,0/FIND(摘要・科目対応表!$A$1:$A$300,貼り付け用!B281),摘要・科目対応表!$I$1:$I$300),0)=0,"",LOOKUP(0,0/FIND(摘要・科目対応表!$A$1:$A$300,貼り付け用!B281),摘要・科目対応表!$I$1:$I$300))))&amp;""</f>
        <v/>
      </c>
      <c r="J281" t="str" cm="1">
        <f t="array" ref="J281">IF(AND(貼り付け用!C281="",貼り付け用!D281=""),"",IF(貼り付け用!C281&lt;&gt;"",記入情報!$B$8,IF(IFERROR(LOOKUP(0,0/FIND(摘要・科目対応表!$A$1:$A$300,貼り付け用!B281),摘要・科目対応表!$J$1:$J$300),0)=0,"",LOOKUP(0,0/FIND(摘要・科目対応表!$A$1:$A$300,貼り付け用!B281),摘要・科目対応表!$J$1:$J$300))))&amp;""</f>
        <v/>
      </c>
      <c r="K281" t="str">
        <f>IF(AND(貼り付け用!D281="",貼り付け用!C281=""),"",IF(貼り付け用!D281="",貼り付け用!C281,貼り付け用!D281))</f>
        <v/>
      </c>
      <c r="L281" t="str" cm="1">
        <f t="array" ref="L281">IF(貼り付け用!B281="","",IF(IFERROR(LOOKUP(0,0/FIND(摘要・科目対応表!$A$1:$A$300,貼り付け用!B281),摘要・科目対応表!$B$1:$B$300),0)=0,貼り付け用!B281,LOOKUP(0,0/FIND(摘要・科目対応表!$A$1:$A$300,貼り付け用!B281),摘要・科目対応表!$B$1:$B$300)))</f>
        <v/>
      </c>
      <c r="M281" t="str" cm="1">
        <f t="array" ref="M281">IF(AND(貼り付け用!C281="",貼り付け用!D281=""),"",IF(IFERROR(LOOKUP(0,0/FIND(摘要・科目対応表!$A$1:$A$300,貼り付け用!B281),摘要・科目対応表!$L$1:$L$300),0)="","",IFERROR(LOOKUP(0,0/FIND(摘要・科目対応表!$A$1:$A$300,貼り付け用!B281),摘要・科目対応表!$L$1:$L$300),"")))</f>
        <v/>
      </c>
      <c r="N281" t="str" cm="1">
        <f t="array" ref="N281">IF(AND(貼り付け用!C281="",貼り付け用!D281=""),"",IF(IFERROR(LOOKUP(0,0/FIND(摘要・科目対応表!$A$1:$A$300,貼り付け用!B281),摘要・科目対応表!$K$1:$K$300),0)=0,"",LOOKUP(0,0/FIND(摘要・科目対応表!$A$1:$A$300,貼り付け用!B281),摘要・科目対応表!$K$1:$K$300)))</f>
        <v/>
      </c>
      <c r="O281" t="str" cm="1">
        <f t="array" ref="O281">IF(AND(貼り付け用!C281="",貼り付け用!D281=""),"",IF(IFERROR(LOOKUP(0,0/FIND(摘要・科目対応表!$A$1:$A$300,貼り付け用!B281),摘要・科目対応表!$N$1:$N$300),0)=0,"",LOOKUP(0,0/FIND(摘要・科目対応表!$A$1:$A$300,貼り付け用!B281),摘要・科目対応表!$N$1:$N$300)))</f>
        <v/>
      </c>
      <c r="P281" t="str" cm="1">
        <f t="array" ref="P281">IF(AND(貼り付け用!C281="",貼り付け用!D281=""),"",IF(IFERROR(LOOKUP(0,0/FIND(摘要・科目対応表!$A$1:$A$300,貼り付け用!B281),摘要・科目対応表!$M$1:$M$300),0)=0,"",LOOKUP(0,0/FIND(摘要・科目対応表!$A$1:$A$300,貼り付け用!B281),摘要・科目対応表!$M$1:$M$300)))</f>
        <v/>
      </c>
    </row>
    <row r="282" spans="1:16">
      <c r="A282" t="str">
        <f>IF(貼り付け用!A282="","",1)</f>
        <v/>
      </c>
      <c r="B282" t="str">
        <f>IF(貼り付け用!A282="","",TEXT(貼り付け用!A282,"yyyymmdd"))</f>
        <v/>
      </c>
      <c r="C282" t="str" cm="1">
        <f t="array" ref="C282">IF(AND(貼り付け用!C282="",貼り付け用!D282=""),"",IF(貼り付け用!C282="",記入情報!$B$5,IF(IFERROR(LOOKUP(0,0/FIND(摘要・科目対応表!$A$1:$A$300,貼り付け用!B282),摘要・科目対応表!$C$1:$C$300),0)=0,記入情報!$B$1,LOOKUP(0,0/FIND(摘要・科目対応表!$A$1:$A$300,貼り付け用!B282),摘要・科目対応表!$C$1:$C$300))))</f>
        <v/>
      </c>
      <c r="D282" t="str" cm="1">
        <f t="array" ref="D282">IF(AND(貼り付け用!C282="",貼り付け用!D282=""),"",IF(貼り付け用!C282="",記入情報!$B$6,IF(IFERROR(LOOKUP(0,0/FIND(摘要・科目対応表!$A$1:$A$300,貼り付け用!B282),摘要・科目対応表!$D$1:$D$300),0)=0,記入情報!$B$2,LOOKUP(0,0/FIND(摘要・科目対応表!$A$1:$A$300,貼り付け用!B282),摘要・科目対応表!$D$1:$D$300))))</f>
        <v/>
      </c>
      <c r="E282" t="str" cm="1">
        <f t="array" ref="E282">IF(AND(貼り付け用!C282="",貼り付け用!D282=""),"",IF(貼り付け用!C282="",記入情報!$B$7,IF(IFERROR(LOOKUP(0,0/FIND(摘要・科目対応表!$A$1:$A$300,貼り付け用!B282),摘要・科目対応表!$E$1:$E$300),0)=0,"",LOOKUP(0,0/FIND(摘要・科目対応表!$A$1:$A$300,貼り付け用!B282),摘要・科目対応表!$E$1:$E$300))))&amp;""</f>
        <v/>
      </c>
      <c r="F282" t="str" cm="1">
        <f t="array" ref="F282">IF(AND(貼り付け用!C282="",貼り付け用!D282=""),"",IF(貼り付け用!C282="",記入情報!$B$8,IF(IFERROR(LOOKUP(0,0/FIND(摘要・科目対応表!$A$1:$A$300,貼り付け用!B282),摘要・科目対応表!$F$1:$F$300),0)=0,"",LOOKUP(0,0/FIND(摘要・科目対応表!$A$1:$A$300,貼り付け用!B282),摘要・科目対応表!$F$1:$F$300))))&amp;""</f>
        <v/>
      </c>
      <c r="G282" t="str" cm="1">
        <f t="array" ref="G282">IF(AND(貼り付け用!C282="",貼り付け用!D282=""),"",IF(貼り付け用!C282&lt;&gt;"",記入情報!$B$5,IF(IFERROR(LOOKUP(0,0/FIND(摘要・科目対応表!$A$1:$A$300,貼り付け用!B282),摘要・科目対応表!$G$1:$G$300),0)=0,記入情報!$B$3,LOOKUP(0,0/FIND(摘要・科目対応表!$A$1:$A$300,貼り付け用!B282),摘要・科目対応表!$G$1:$G$300))))</f>
        <v/>
      </c>
      <c r="H282" t="str" cm="1">
        <f t="array" ref="H282">IF(AND(貼り付け用!C282="",貼り付け用!D282=""),"",IF(貼り付け用!C282&lt;&gt;"",記入情報!$B$6,IF(IFERROR(LOOKUP(0,0/FIND(摘要・科目対応表!$A$1:$A$300,貼り付け用!B282),摘要・科目対応表!$H$1:$H$300),0)=0,記入情報!$B$4,LOOKUP(0,0/FIND(摘要・科目対応表!$A$1:$A$300,貼り付け用!B282),摘要・科目対応表!$H$1:$H$300))))</f>
        <v/>
      </c>
      <c r="I282" t="str" cm="1">
        <f t="array" ref="I282">IF(AND(貼り付け用!C282="",貼り付け用!D282=""),"",IF(貼り付け用!C282&lt;&gt;"",記入情報!$B$7,IF(IFERROR(LOOKUP(0,0/FIND(摘要・科目対応表!$A$1:$A$300,貼り付け用!B282),摘要・科目対応表!$I$1:$I$300),0)=0,"",LOOKUP(0,0/FIND(摘要・科目対応表!$A$1:$A$300,貼り付け用!B282),摘要・科目対応表!$I$1:$I$300))))&amp;""</f>
        <v/>
      </c>
      <c r="J282" t="str" cm="1">
        <f t="array" ref="J282">IF(AND(貼り付け用!C282="",貼り付け用!D282=""),"",IF(貼り付け用!C282&lt;&gt;"",記入情報!$B$8,IF(IFERROR(LOOKUP(0,0/FIND(摘要・科目対応表!$A$1:$A$300,貼り付け用!B282),摘要・科目対応表!$J$1:$J$300),0)=0,"",LOOKUP(0,0/FIND(摘要・科目対応表!$A$1:$A$300,貼り付け用!B282),摘要・科目対応表!$J$1:$J$300))))&amp;""</f>
        <v/>
      </c>
      <c r="K282" t="str">
        <f>IF(AND(貼り付け用!D282="",貼り付け用!C282=""),"",IF(貼り付け用!D282="",貼り付け用!C282,貼り付け用!D282))</f>
        <v/>
      </c>
      <c r="L282" t="str" cm="1">
        <f t="array" ref="L282">IF(貼り付け用!B282="","",IF(IFERROR(LOOKUP(0,0/FIND(摘要・科目対応表!$A$1:$A$300,貼り付け用!B282),摘要・科目対応表!$B$1:$B$300),0)=0,貼り付け用!B282,LOOKUP(0,0/FIND(摘要・科目対応表!$A$1:$A$300,貼り付け用!B282),摘要・科目対応表!$B$1:$B$300)))</f>
        <v/>
      </c>
      <c r="M282" t="str" cm="1">
        <f t="array" ref="M282">IF(AND(貼り付け用!C282="",貼り付け用!D282=""),"",IF(IFERROR(LOOKUP(0,0/FIND(摘要・科目対応表!$A$1:$A$300,貼り付け用!B282),摘要・科目対応表!$L$1:$L$300),0)="","",IFERROR(LOOKUP(0,0/FIND(摘要・科目対応表!$A$1:$A$300,貼り付け用!B282),摘要・科目対応表!$L$1:$L$300),"")))</f>
        <v/>
      </c>
      <c r="N282" t="str" cm="1">
        <f t="array" ref="N282">IF(AND(貼り付け用!C282="",貼り付け用!D282=""),"",IF(IFERROR(LOOKUP(0,0/FIND(摘要・科目対応表!$A$1:$A$300,貼り付け用!B282),摘要・科目対応表!$K$1:$K$300),0)=0,"",LOOKUP(0,0/FIND(摘要・科目対応表!$A$1:$A$300,貼り付け用!B282),摘要・科目対応表!$K$1:$K$300)))</f>
        <v/>
      </c>
      <c r="O282" t="str" cm="1">
        <f t="array" ref="O282">IF(AND(貼り付け用!C282="",貼り付け用!D282=""),"",IF(IFERROR(LOOKUP(0,0/FIND(摘要・科目対応表!$A$1:$A$300,貼り付け用!B282),摘要・科目対応表!$N$1:$N$300),0)=0,"",LOOKUP(0,0/FIND(摘要・科目対応表!$A$1:$A$300,貼り付け用!B282),摘要・科目対応表!$N$1:$N$300)))</f>
        <v/>
      </c>
      <c r="P282" t="str" cm="1">
        <f t="array" ref="P282">IF(AND(貼り付け用!C282="",貼り付け用!D282=""),"",IF(IFERROR(LOOKUP(0,0/FIND(摘要・科目対応表!$A$1:$A$300,貼り付け用!B282),摘要・科目対応表!$M$1:$M$300),0)=0,"",LOOKUP(0,0/FIND(摘要・科目対応表!$A$1:$A$300,貼り付け用!B282),摘要・科目対応表!$M$1:$M$300)))</f>
        <v/>
      </c>
    </row>
    <row r="283" spans="1:16">
      <c r="A283" t="str">
        <f>IF(貼り付け用!A283="","",1)</f>
        <v/>
      </c>
      <c r="B283" t="str">
        <f>IF(貼り付け用!A283="","",TEXT(貼り付け用!A283,"yyyymmdd"))</f>
        <v/>
      </c>
      <c r="C283" t="str" cm="1">
        <f t="array" ref="C283">IF(AND(貼り付け用!C283="",貼り付け用!D283=""),"",IF(貼り付け用!C283="",記入情報!$B$5,IF(IFERROR(LOOKUP(0,0/FIND(摘要・科目対応表!$A$1:$A$300,貼り付け用!B283),摘要・科目対応表!$C$1:$C$300),0)=0,記入情報!$B$1,LOOKUP(0,0/FIND(摘要・科目対応表!$A$1:$A$300,貼り付け用!B283),摘要・科目対応表!$C$1:$C$300))))</f>
        <v/>
      </c>
      <c r="D283" t="str" cm="1">
        <f t="array" ref="D283">IF(AND(貼り付け用!C283="",貼り付け用!D283=""),"",IF(貼り付け用!C283="",記入情報!$B$6,IF(IFERROR(LOOKUP(0,0/FIND(摘要・科目対応表!$A$1:$A$300,貼り付け用!B283),摘要・科目対応表!$D$1:$D$300),0)=0,記入情報!$B$2,LOOKUP(0,0/FIND(摘要・科目対応表!$A$1:$A$300,貼り付け用!B283),摘要・科目対応表!$D$1:$D$300))))</f>
        <v/>
      </c>
      <c r="E283" t="str" cm="1">
        <f t="array" ref="E283">IF(AND(貼り付け用!C283="",貼り付け用!D283=""),"",IF(貼り付け用!C283="",記入情報!$B$7,IF(IFERROR(LOOKUP(0,0/FIND(摘要・科目対応表!$A$1:$A$300,貼り付け用!B283),摘要・科目対応表!$E$1:$E$300),0)=0,"",LOOKUP(0,0/FIND(摘要・科目対応表!$A$1:$A$300,貼り付け用!B283),摘要・科目対応表!$E$1:$E$300))))&amp;""</f>
        <v/>
      </c>
      <c r="F283" t="str" cm="1">
        <f t="array" ref="F283">IF(AND(貼り付け用!C283="",貼り付け用!D283=""),"",IF(貼り付け用!C283="",記入情報!$B$8,IF(IFERROR(LOOKUP(0,0/FIND(摘要・科目対応表!$A$1:$A$300,貼り付け用!B283),摘要・科目対応表!$F$1:$F$300),0)=0,"",LOOKUP(0,0/FIND(摘要・科目対応表!$A$1:$A$300,貼り付け用!B283),摘要・科目対応表!$F$1:$F$300))))&amp;""</f>
        <v/>
      </c>
      <c r="G283" t="str" cm="1">
        <f t="array" ref="G283">IF(AND(貼り付け用!C283="",貼り付け用!D283=""),"",IF(貼り付け用!C283&lt;&gt;"",記入情報!$B$5,IF(IFERROR(LOOKUP(0,0/FIND(摘要・科目対応表!$A$1:$A$300,貼り付け用!B283),摘要・科目対応表!$G$1:$G$300),0)=0,記入情報!$B$3,LOOKUP(0,0/FIND(摘要・科目対応表!$A$1:$A$300,貼り付け用!B283),摘要・科目対応表!$G$1:$G$300))))</f>
        <v/>
      </c>
      <c r="H283" t="str" cm="1">
        <f t="array" ref="H283">IF(AND(貼り付け用!C283="",貼り付け用!D283=""),"",IF(貼り付け用!C283&lt;&gt;"",記入情報!$B$6,IF(IFERROR(LOOKUP(0,0/FIND(摘要・科目対応表!$A$1:$A$300,貼り付け用!B283),摘要・科目対応表!$H$1:$H$300),0)=0,記入情報!$B$4,LOOKUP(0,0/FIND(摘要・科目対応表!$A$1:$A$300,貼り付け用!B283),摘要・科目対応表!$H$1:$H$300))))</f>
        <v/>
      </c>
      <c r="I283" t="str" cm="1">
        <f t="array" ref="I283">IF(AND(貼り付け用!C283="",貼り付け用!D283=""),"",IF(貼り付け用!C283&lt;&gt;"",記入情報!$B$7,IF(IFERROR(LOOKUP(0,0/FIND(摘要・科目対応表!$A$1:$A$300,貼り付け用!B283),摘要・科目対応表!$I$1:$I$300),0)=0,"",LOOKUP(0,0/FIND(摘要・科目対応表!$A$1:$A$300,貼り付け用!B283),摘要・科目対応表!$I$1:$I$300))))&amp;""</f>
        <v/>
      </c>
      <c r="J283" t="str" cm="1">
        <f t="array" ref="J283">IF(AND(貼り付け用!C283="",貼り付け用!D283=""),"",IF(貼り付け用!C283&lt;&gt;"",記入情報!$B$8,IF(IFERROR(LOOKUP(0,0/FIND(摘要・科目対応表!$A$1:$A$300,貼り付け用!B283),摘要・科目対応表!$J$1:$J$300),0)=0,"",LOOKUP(0,0/FIND(摘要・科目対応表!$A$1:$A$300,貼り付け用!B283),摘要・科目対応表!$J$1:$J$300))))&amp;""</f>
        <v/>
      </c>
      <c r="K283" t="str">
        <f>IF(AND(貼り付け用!D283="",貼り付け用!C283=""),"",IF(貼り付け用!D283="",貼り付け用!C283,貼り付け用!D283))</f>
        <v/>
      </c>
      <c r="L283" t="str" cm="1">
        <f t="array" ref="L283">IF(貼り付け用!B283="","",IF(IFERROR(LOOKUP(0,0/FIND(摘要・科目対応表!$A$1:$A$300,貼り付け用!B283),摘要・科目対応表!$B$1:$B$300),0)=0,貼り付け用!B283,LOOKUP(0,0/FIND(摘要・科目対応表!$A$1:$A$300,貼り付け用!B283),摘要・科目対応表!$B$1:$B$300)))</f>
        <v/>
      </c>
      <c r="M283" t="str" cm="1">
        <f t="array" ref="M283">IF(AND(貼り付け用!C283="",貼り付け用!D283=""),"",IF(IFERROR(LOOKUP(0,0/FIND(摘要・科目対応表!$A$1:$A$300,貼り付け用!B283),摘要・科目対応表!$L$1:$L$300),0)="","",IFERROR(LOOKUP(0,0/FIND(摘要・科目対応表!$A$1:$A$300,貼り付け用!B283),摘要・科目対応表!$L$1:$L$300),"")))</f>
        <v/>
      </c>
      <c r="N283" t="str" cm="1">
        <f t="array" ref="N283">IF(AND(貼り付け用!C283="",貼り付け用!D283=""),"",IF(IFERROR(LOOKUP(0,0/FIND(摘要・科目対応表!$A$1:$A$300,貼り付け用!B283),摘要・科目対応表!$K$1:$K$300),0)=0,"",LOOKUP(0,0/FIND(摘要・科目対応表!$A$1:$A$300,貼り付け用!B283),摘要・科目対応表!$K$1:$K$300)))</f>
        <v/>
      </c>
      <c r="O283" t="str" cm="1">
        <f t="array" ref="O283">IF(AND(貼り付け用!C283="",貼り付け用!D283=""),"",IF(IFERROR(LOOKUP(0,0/FIND(摘要・科目対応表!$A$1:$A$300,貼り付け用!B283),摘要・科目対応表!$N$1:$N$300),0)=0,"",LOOKUP(0,0/FIND(摘要・科目対応表!$A$1:$A$300,貼り付け用!B283),摘要・科目対応表!$N$1:$N$300)))</f>
        <v/>
      </c>
      <c r="P283" t="str" cm="1">
        <f t="array" ref="P283">IF(AND(貼り付け用!C283="",貼り付け用!D283=""),"",IF(IFERROR(LOOKUP(0,0/FIND(摘要・科目対応表!$A$1:$A$300,貼り付け用!B283),摘要・科目対応表!$M$1:$M$300),0)=0,"",LOOKUP(0,0/FIND(摘要・科目対応表!$A$1:$A$300,貼り付け用!B283),摘要・科目対応表!$M$1:$M$300)))</f>
        <v/>
      </c>
    </row>
    <row r="284" spans="1:16">
      <c r="A284" t="str">
        <f>IF(貼り付け用!A284="","",1)</f>
        <v/>
      </c>
      <c r="B284" t="str">
        <f>IF(貼り付け用!A284="","",TEXT(貼り付け用!A284,"yyyymmdd"))</f>
        <v/>
      </c>
      <c r="C284" t="str" cm="1">
        <f t="array" ref="C284">IF(AND(貼り付け用!C284="",貼り付け用!D284=""),"",IF(貼り付け用!C284="",記入情報!$B$5,IF(IFERROR(LOOKUP(0,0/FIND(摘要・科目対応表!$A$1:$A$300,貼り付け用!B284),摘要・科目対応表!$C$1:$C$300),0)=0,記入情報!$B$1,LOOKUP(0,0/FIND(摘要・科目対応表!$A$1:$A$300,貼り付け用!B284),摘要・科目対応表!$C$1:$C$300))))</f>
        <v/>
      </c>
      <c r="D284" t="str" cm="1">
        <f t="array" ref="D284">IF(AND(貼り付け用!C284="",貼り付け用!D284=""),"",IF(貼り付け用!C284="",記入情報!$B$6,IF(IFERROR(LOOKUP(0,0/FIND(摘要・科目対応表!$A$1:$A$300,貼り付け用!B284),摘要・科目対応表!$D$1:$D$300),0)=0,記入情報!$B$2,LOOKUP(0,0/FIND(摘要・科目対応表!$A$1:$A$300,貼り付け用!B284),摘要・科目対応表!$D$1:$D$300))))</f>
        <v/>
      </c>
      <c r="E284" t="str" cm="1">
        <f t="array" ref="E284">IF(AND(貼り付け用!C284="",貼り付け用!D284=""),"",IF(貼り付け用!C284="",記入情報!$B$7,IF(IFERROR(LOOKUP(0,0/FIND(摘要・科目対応表!$A$1:$A$300,貼り付け用!B284),摘要・科目対応表!$E$1:$E$300),0)=0,"",LOOKUP(0,0/FIND(摘要・科目対応表!$A$1:$A$300,貼り付け用!B284),摘要・科目対応表!$E$1:$E$300))))&amp;""</f>
        <v/>
      </c>
      <c r="F284" t="str" cm="1">
        <f t="array" ref="F284">IF(AND(貼り付け用!C284="",貼り付け用!D284=""),"",IF(貼り付け用!C284="",記入情報!$B$8,IF(IFERROR(LOOKUP(0,0/FIND(摘要・科目対応表!$A$1:$A$300,貼り付け用!B284),摘要・科目対応表!$F$1:$F$300),0)=0,"",LOOKUP(0,0/FIND(摘要・科目対応表!$A$1:$A$300,貼り付け用!B284),摘要・科目対応表!$F$1:$F$300))))&amp;""</f>
        <v/>
      </c>
      <c r="G284" t="str" cm="1">
        <f t="array" ref="G284">IF(AND(貼り付け用!C284="",貼り付け用!D284=""),"",IF(貼り付け用!C284&lt;&gt;"",記入情報!$B$5,IF(IFERROR(LOOKUP(0,0/FIND(摘要・科目対応表!$A$1:$A$300,貼り付け用!B284),摘要・科目対応表!$G$1:$G$300),0)=0,記入情報!$B$3,LOOKUP(0,0/FIND(摘要・科目対応表!$A$1:$A$300,貼り付け用!B284),摘要・科目対応表!$G$1:$G$300))))</f>
        <v/>
      </c>
      <c r="H284" t="str" cm="1">
        <f t="array" ref="H284">IF(AND(貼り付け用!C284="",貼り付け用!D284=""),"",IF(貼り付け用!C284&lt;&gt;"",記入情報!$B$6,IF(IFERROR(LOOKUP(0,0/FIND(摘要・科目対応表!$A$1:$A$300,貼り付け用!B284),摘要・科目対応表!$H$1:$H$300),0)=0,記入情報!$B$4,LOOKUP(0,0/FIND(摘要・科目対応表!$A$1:$A$300,貼り付け用!B284),摘要・科目対応表!$H$1:$H$300))))</f>
        <v/>
      </c>
      <c r="I284" t="str" cm="1">
        <f t="array" ref="I284">IF(AND(貼り付け用!C284="",貼り付け用!D284=""),"",IF(貼り付け用!C284&lt;&gt;"",記入情報!$B$7,IF(IFERROR(LOOKUP(0,0/FIND(摘要・科目対応表!$A$1:$A$300,貼り付け用!B284),摘要・科目対応表!$I$1:$I$300),0)=0,"",LOOKUP(0,0/FIND(摘要・科目対応表!$A$1:$A$300,貼り付け用!B284),摘要・科目対応表!$I$1:$I$300))))&amp;""</f>
        <v/>
      </c>
      <c r="J284" t="str" cm="1">
        <f t="array" ref="J284">IF(AND(貼り付け用!C284="",貼り付け用!D284=""),"",IF(貼り付け用!C284&lt;&gt;"",記入情報!$B$8,IF(IFERROR(LOOKUP(0,0/FIND(摘要・科目対応表!$A$1:$A$300,貼り付け用!B284),摘要・科目対応表!$J$1:$J$300),0)=0,"",LOOKUP(0,0/FIND(摘要・科目対応表!$A$1:$A$300,貼り付け用!B284),摘要・科目対応表!$J$1:$J$300))))&amp;""</f>
        <v/>
      </c>
      <c r="K284" t="str">
        <f>IF(AND(貼り付け用!D284="",貼り付け用!C284=""),"",IF(貼り付け用!D284="",貼り付け用!C284,貼り付け用!D284))</f>
        <v/>
      </c>
      <c r="L284" t="str" cm="1">
        <f t="array" ref="L284">IF(貼り付け用!B284="","",IF(IFERROR(LOOKUP(0,0/FIND(摘要・科目対応表!$A$1:$A$300,貼り付け用!B284),摘要・科目対応表!$B$1:$B$300),0)=0,貼り付け用!B284,LOOKUP(0,0/FIND(摘要・科目対応表!$A$1:$A$300,貼り付け用!B284),摘要・科目対応表!$B$1:$B$300)))</f>
        <v/>
      </c>
      <c r="M284" t="str" cm="1">
        <f t="array" ref="M284">IF(AND(貼り付け用!C284="",貼り付け用!D284=""),"",IF(IFERROR(LOOKUP(0,0/FIND(摘要・科目対応表!$A$1:$A$300,貼り付け用!B284),摘要・科目対応表!$L$1:$L$300),0)="","",IFERROR(LOOKUP(0,0/FIND(摘要・科目対応表!$A$1:$A$300,貼り付け用!B284),摘要・科目対応表!$L$1:$L$300),"")))</f>
        <v/>
      </c>
      <c r="N284" t="str" cm="1">
        <f t="array" ref="N284">IF(AND(貼り付け用!C284="",貼り付け用!D284=""),"",IF(IFERROR(LOOKUP(0,0/FIND(摘要・科目対応表!$A$1:$A$300,貼り付け用!B284),摘要・科目対応表!$K$1:$K$300),0)=0,"",LOOKUP(0,0/FIND(摘要・科目対応表!$A$1:$A$300,貼り付け用!B284),摘要・科目対応表!$K$1:$K$300)))</f>
        <v/>
      </c>
      <c r="O284" t="str" cm="1">
        <f t="array" ref="O284">IF(AND(貼り付け用!C284="",貼り付け用!D284=""),"",IF(IFERROR(LOOKUP(0,0/FIND(摘要・科目対応表!$A$1:$A$300,貼り付け用!B284),摘要・科目対応表!$N$1:$N$300),0)=0,"",LOOKUP(0,0/FIND(摘要・科目対応表!$A$1:$A$300,貼り付け用!B284),摘要・科目対応表!$N$1:$N$300)))</f>
        <v/>
      </c>
      <c r="P284" t="str" cm="1">
        <f t="array" ref="P284">IF(AND(貼り付け用!C284="",貼り付け用!D284=""),"",IF(IFERROR(LOOKUP(0,0/FIND(摘要・科目対応表!$A$1:$A$300,貼り付け用!B284),摘要・科目対応表!$M$1:$M$300),0)=0,"",LOOKUP(0,0/FIND(摘要・科目対応表!$A$1:$A$300,貼り付け用!B284),摘要・科目対応表!$M$1:$M$300)))</f>
        <v/>
      </c>
    </row>
    <row r="285" spans="1:16">
      <c r="A285" t="str">
        <f>IF(貼り付け用!A285="","",1)</f>
        <v/>
      </c>
      <c r="B285" t="str">
        <f>IF(貼り付け用!A285="","",TEXT(貼り付け用!A285,"yyyymmdd"))</f>
        <v/>
      </c>
      <c r="C285" t="str" cm="1">
        <f t="array" ref="C285">IF(AND(貼り付け用!C285="",貼り付け用!D285=""),"",IF(貼り付け用!C285="",記入情報!$B$5,IF(IFERROR(LOOKUP(0,0/FIND(摘要・科目対応表!$A$1:$A$300,貼り付け用!B285),摘要・科目対応表!$C$1:$C$300),0)=0,記入情報!$B$1,LOOKUP(0,0/FIND(摘要・科目対応表!$A$1:$A$300,貼り付け用!B285),摘要・科目対応表!$C$1:$C$300))))</f>
        <v/>
      </c>
      <c r="D285" t="str" cm="1">
        <f t="array" ref="D285">IF(AND(貼り付け用!C285="",貼り付け用!D285=""),"",IF(貼り付け用!C285="",記入情報!$B$6,IF(IFERROR(LOOKUP(0,0/FIND(摘要・科目対応表!$A$1:$A$300,貼り付け用!B285),摘要・科目対応表!$D$1:$D$300),0)=0,記入情報!$B$2,LOOKUP(0,0/FIND(摘要・科目対応表!$A$1:$A$300,貼り付け用!B285),摘要・科目対応表!$D$1:$D$300))))</f>
        <v/>
      </c>
      <c r="E285" t="str" cm="1">
        <f t="array" ref="E285">IF(AND(貼り付け用!C285="",貼り付け用!D285=""),"",IF(貼り付け用!C285="",記入情報!$B$7,IF(IFERROR(LOOKUP(0,0/FIND(摘要・科目対応表!$A$1:$A$300,貼り付け用!B285),摘要・科目対応表!$E$1:$E$300),0)=0,"",LOOKUP(0,0/FIND(摘要・科目対応表!$A$1:$A$300,貼り付け用!B285),摘要・科目対応表!$E$1:$E$300))))&amp;""</f>
        <v/>
      </c>
      <c r="F285" t="str" cm="1">
        <f t="array" ref="F285">IF(AND(貼り付け用!C285="",貼り付け用!D285=""),"",IF(貼り付け用!C285="",記入情報!$B$8,IF(IFERROR(LOOKUP(0,0/FIND(摘要・科目対応表!$A$1:$A$300,貼り付け用!B285),摘要・科目対応表!$F$1:$F$300),0)=0,"",LOOKUP(0,0/FIND(摘要・科目対応表!$A$1:$A$300,貼り付け用!B285),摘要・科目対応表!$F$1:$F$300))))&amp;""</f>
        <v/>
      </c>
      <c r="G285" t="str" cm="1">
        <f t="array" ref="G285">IF(AND(貼り付け用!C285="",貼り付け用!D285=""),"",IF(貼り付け用!C285&lt;&gt;"",記入情報!$B$5,IF(IFERROR(LOOKUP(0,0/FIND(摘要・科目対応表!$A$1:$A$300,貼り付け用!B285),摘要・科目対応表!$G$1:$G$300),0)=0,記入情報!$B$3,LOOKUP(0,0/FIND(摘要・科目対応表!$A$1:$A$300,貼り付け用!B285),摘要・科目対応表!$G$1:$G$300))))</f>
        <v/>
      </c>
      <c r="H285" t="str" cm="1">
        <f t="array" ref="H285">IF(AND(貼り付け用!C285="",貼り付け用!D285=""),"",IF(貼り付け用!C285&lt;&gt;"",記入情報!$B$6,IF(IFERROR(LOOKUP(0,0/FIND(摘要・科目対応表!$A$1:$A$300,貼り付け用!B285),摘要・科目対応表!$H$1:$H$300),0)=0,記入情報!$B$4,LOOKUP(0,0/FIND(摘要・科目対応表!$A$1:$A$300,貼り付け用!B285),摘要・科目対応表!$H$1:$H$300))))</f>
        <v/>
      </c>
      <c r="I285" t="str" cm="1">
        <f t="array" ref="I285">IF(AND(貼り付け用!C285="",貼り付け用!D285=""),"",IF(貼り付け用!C285&lt;&gt;"",記入情報!$B$7,IF(IFERROR(LOOKUP(0,0/FIND(摘要・科目対応表!$A$1:$A$300,貼り付け用!B285),摘要・科目対応表!$I$1:$I$300),0)=0,"",LOOKUP(0,0/FIND(摘要・科目対応表!$A$1:$A$300,貼り付け用!B285),摘要・科目対応表!$I$1:$I$300))))&amp;""</f>
        <v/>
      </c>
      <c r="J285" t="str" cm="1">
        <f t="array" ref="J285">IF(AND(貼り付け用!C285="",貼り付け用!D285=""),"",IF(貼り付け用!C285&lt;&gt;"",記入情報!$B$8,IF(IFERROR(LOOKUP(0,0/FIND(摘要・科目対応表!$A$1:$A$300,貼り付け用!B285),摘要・科目対応表!$J$1:$J$300),0)=0,"",LOOKUP(0,0/FIND(摘要・科目対応表!$A$1:$A$300,貼り付け用!B285),摘要・科目対応表!$J$1:$J$300))))&amp;""</f>
        <v/>
      </c>
      <c r="K285" t="str">
        <f>IF(AND(貼り付け用!D285="",貼り付け用!C285=""),"",IF(貼り付け用!D285="",貼り付け用!C285,貼り付け用!D285))</f>
        <v/>
      </c>
      <c r="L285" t="str" cm="1">
        <f t="array" ref="L285">IF(貼り付け用!B285="","",IF(IFERROR(LOOKUP(0,0/FIND(摘要・科目対応表!$A$1:$A$300,貼り付け用!B285),摘要・科目対応表!$B$1:$B$300),0)=0,貼り付け用!B285,LOOKUP(0,0/FIND(摘要・科目対応表!$A$1:$A$300,貼り付け用!B285),摘要・科目対応表!$B$1:$B$300)))</f>
        <v/>
      </c>
      <c r="M285" t="str" cm="1">
        <f t="array" ref="M285">IF(AND(貼り付け用!C285="",貼り付け用!D285=""),"",IF(IFERROR(LOOKUP(0,0/FIND(摘要・科目対応表!$A$1:$A$300,貼り付け用!B285),摘要・科目対応表!$L$1:$L$300),0)="","",IFERROR(LOOKUP(0,0/FIND(摘要・科目対応表!$A$1:$A$300,貼り付け用!B285),摘要・科目対応表!$L$1:$L$300),"")))</f>
        <v/>
      </c>
      <c r="N285" t="str" cm="1">
        <f t="array" ref="N285">IF(AND(貼り付け用!C285="",貼り付け用!D285=""),"",IF(IFERROR(LOOKUP(0,0/FIND(摘要・科目対応表!$A$1:$A$300,貼り付け用!B285),摘要・科目対応表!$K$1:$K$300),0)=0,"",LOOKUP(0,0/FIND(摘要・科目対応表!$A$1:$A$300,貼り付け用!B285),摘要・科目対応表!$K$1:$K$300)))</f>
        <v/>
      </c>
      <c r="O285" t="str" cm="1">
        <f t="array" ref="O285">IF(AND(貼り付け用!C285="",貼り付け用!D285=""),"",IF(IFERROR(LOOKUP(0,0/FIND(摘要・科目対応表!$A$1:$A$300,貼り付け用!B285),摘要・科目対応表!$N$1:$N$300),0)=0,"",LOOKUP(0,0/FIND(摘要・科目対応表!$A$1:$A$300,貼り付け用!B285),摘要・科目対応表!$N$1:$N$300)))</f>
        <v/>
      </c>
      <c r="P285" t="str" cm="1">
        <f t="array" ref="P285">IF(AND(貼り付け用!C285="",貼り付け用!D285=""),"",IF(IFERROR(LOOKUP(0,0/FIND(摘要・科目対応表!$A$1:$A$300,貼り付け用!B285),摘要・科目対応表!$M$1:$M$300),0)=0,"",LOOKUP(0,0/FIND(摘要・科目対応表!$A$1:$A$300,貼り付け用!B285),摘要・科目対応表!$M$1:$M$300)))</f>
        <v/>
      </c>
    </row>
    <row r="286" spans="1:16">
      <c r="A286" t="str">
        <f>IF(貼り付け用!A286="","",1)</f>
        <v/>
      </c>
      <c r="B286" t="str">
        <f>IF(貼り付け用!A286="","",TEXT(貼り付け用!A286,"yyyymmdd"))</f>
        <v/>
      </c>
      <c r="C286" t="str" cm="1">
        <f t="array" ref="C286">IF(AND(貼り付け用!C286="",貼り付け用!D286=""),"",IF(貼り付け用!C286="",記入情報!$B$5,IF(IFERROR(LOOKUP(0,0/FIND(摘要・科目対応表!$A$1:$A$300,貼り付け用!B286),摘要・科目対応表!$C$1:$C$300),0)=0,記入情報!$B$1,LOOKUP(0,0/FIND(摘要・科目対応表!$A$1:$A$300,貼り付け用!B286),摘要・科目対応表!$C$1:$C$300))))</f>
        <v/>
      </c>
      <c r="D286" t="str" cm="1">
        <f t="array" ref="D286">IF(AND(貼り付け用!C286="",貼り付け用!D286=""),"",IF(貼り付け用!C286="",記入情報!$B$6,IF(IFERROR(LOOKUP(0,0/FIND(摘要・科目対応表!$A$1:$A$300,貼り付け用!B286),摘要・科目対応表!$D$1:$D$300),0)=0,記入情報!$B$2,LOOKUP(0,0/FIND(摘要・科目対応表!$A$1:$A$300,貼り付け用!B286),摘要・科目対応表!$D$1:$D$300))))</f>
        <v/>
      </c>
      <c r="E286" t="str" cm="1">
        <f t="array" ref="E286">IF(AND(貼り付け用!C286="",貼り付け用!D286=""),"",IF(貼り付け用!C286="",記入情報!$B$7,IF(IFERROR(LOOKUP(0,0/FIND(摘要・科目対応表!$A$1:$A$300,貼り付け用!B286),摘要・科目対応表!$E$1:$E$300),0)=0,"",LOOKUP(0,0/FIND(摘要・科目対応表!$A$1:$A$300,貼り付け用!B286),摘要・科目対応表!$E$1:$E$300))))&amp;""</f>
        <v/>
      </c>
      <c r="F286" t="str" cm="1">
        <f t="array" ref="F286">IF(AND(貼り付け用!C286="",貼り付け用!D286=""),"",IF(貼り付け用!C286="",記入情報!$B$8,IF(IFERROR(LOOKUP(0,0/FIND(摘要・科目対応表!$A$1:$A$300,貼り付け用!B286),摘要・科目対応表!$F$1:$F$300),0)=0,"",LOOKUP(0,0/FIND(摘要・科目対応表!$A$1:$A$300,貼り付け用!B286),摘要・科目対応表!$F$1:$F$300))))&amp;""</f>
        <v/>
      </c>
      <c r="G286" t="str" cm="1">
        <f t="array" ref="G286">IF(AND(貼り付け用!C286="",貼り付け用!D286=""),"",IF(貼り付け用!C286&lt;&gt;"",記入情報!$B$5,IF(IFERROR(LOOKUP(0,0/FIND(摘要・科目対応表!$A$1:$A$300,貼り付け用!B286),摘要・科目対応表!$G$1:$G$300),0)=0,記入情報!$B$3,LOOKUP(0,0/FIND(摘要・科目対応表!$A$1:$A$300,貼り付け用!B286),摘要・科目対応表!$G$1:$G$300))))</f>
        <v/>
      </c>
      <c r="H286" t="str" cm="1">
        <f t="array" ref="H286">IF(AND(貼り付け用!C286="",貼り付け用!D286=""),"",IF(貼り付け用!C286&lt;&gt;"",記入情報!$B$6,IF(IFERROR(LOOKUP(0,0/FIND(摘要・科目対応表!$A$1:$A$300,貼り付け用!B286),摘要・科目対応表!$H$1:$H$300),0)=0,記入情報!$B$4,LOOKUP(0,0/FIND(摘要・科目対応表!$A$1:$A$300,貼り付け用!B286),摘要・科目対応表!$H$1:$H$300))))</f>
        <v/>
      </c>
      <c r="I286" t="str" cm="1">
        <f t="array" ref="I286">IF(AND(貼り付け用!C286="",貼り付け用!D286=""),"",IF(貼り付け用!C286&lt;&gt;"",記入情報!$B$7,IF(IFERROR(LOOKUP(0,0/FIND(摘要・科目対応表!$A$1:$A$300,貼り付け用!B286),摘要・科目対応表!$I$1:$I$300),0)=0,"",LOOKUP(0,0/FIND(摘要・科目対応表!$A$1:$A$300,貼り付け用!B286),摘要・科目対応表!$I$1:$I$300))))&amp;""</f>
        <v/>
      </c>
      <c r="J286" t="str" cm="1">
        <f t="array" ref="J286">IF(AND(貼り付け用!C286="",貼り付け用!D286=""),"",IF(貼り付け用!C286&lt;&gt;"",記入情報!$B$8,IF(IFERROR(LOOKUP(0,0/FIND(摘要・科目対応表!$A$1:$A$300,貼り付け用!B286),摘要・科目対応表!$J$1:$J$300),0)=0,"",LOOKUP(0,0/FIND(摘要・科目対応表!$A$1:$A$300,貼り付け用!B286),摘要・科目対応表!$J$1:$J$300))))&amp;""</f>
        <v/>
      </c>
      <c r="K286" t="str">
        <f>IF(AND(貼り付け用!D286="",貼り付け用!C286=""),"",IF(貼り付け用!D286="",貼り付け用!C286,貼り付け用!D286))</f>
        <v/>
      </c>
      <c r="L286" t="str" cm="1">
        <f t="array" ref="L286">IF(貼り付け用!B286="","",IF(IFERROR(LOOKUP(0,0/FIND(摘要・科目対応表!$A$1:$A$300,貼り付け用!B286),摘要・科目対応表!$B$1:$B$300),0)=0,貼り付け用!B286,LOOKUP(0,0/FIND(摘要・科目対応表!$A$1:$A$300,貼り付け用!B286),摘要・科目対応表!$B$1:$B$300)))</f>
        <v/>
      </c>
      <c r="M286" t="str" cm="1">
        <f t="array" ref="M286">IF(AND(貼り付け用!C286="",貼り付け用!D286=""),"",IF(IFERROR(LOOKUP(0,0/FIND(摘要・科目対応表!$A$1:$A$300,貼り付け用!B286),摘要・科目対応表!$L$1:$L$300),0)="","",IFERROR(LOOKUP(0,0/FIND(摘要・科目対応表!$A$1:$A$300,貼り付け用!B286),摘要・科目対応表!$L$1:$L$300),"")))</f>
        <v/>
      </c>
      <c r="N286" t="str" cm="1">
        <f t="array" ref="N286">IF(AND(貼り付け用!C286="",貼り付け用!D286=""),"",IF(IFERROR(LOOKUP(0,0/FIND(摘要・科目対応表!$A$1:$A$300,貼り付け用!B286),摘要・科目対応表!$K$1:$K$300),0)=0,"",LOOKUP(0,0/FIND(摘要・科目対応表!$A$1:$A$300,貼り付け用!B286),摘要・科目対応表!$K$1:$K$300)))</f>
        <v/>
      </c>
      <c r="O286" t="str" cm="1">
        <f t="array" ref="O286">IF(AND(貼り付け用!C286="",貼り付け用!D286=""),"",IF(IFERROR(LOOKUP(0,0/FIND(摘要・科目対応表!$A$1:$A$300,貼り付け用!B286),摘要・科目対応表!$N$1:$N$300),0)=0,"",LOOKUP(0,0/FIND(摘要・科目対応表!$A$1:$A$300,貼り付け用!B286),摘要・科目対応表!$N$1:$N$300)))</f>
        <v/>
      </c>
      <c r="P286" t="str" cm="1">
        <f t="array" ref="P286">IF(AND(貼り付け用!C286="",貼り付け用!D286=""),"",IF(IFERROR(LOOKUP(0,0/FIND(摘要・科目対応表!$A$1:$A$300,貼り付け用!B286),摘要・科目対応表!$M$1:$M$300),0)=0,"",LOOKUP(0,0/FIND(摘要・科目対応表!$A$1:$A$300,貼り付け用!B286),摘要・科目対応表!$M$1:$M$300)))</f>
        <v/>
      </c>
    </row>
    <row r="287" spans="1:16">
      <c r="A287" t="str">
        <f>IF(貼り付け用!A287="","",1)</f>
        <v/>
      </c>
      <c r="B287" t="str">
        <f>IF(貼り付け用!A287="","",TEXT(貼り付け用!A287,"yyyymmdd"))</f>
        <v/>
      </c>
      <c r="C287" t="str" cm="1">
        <f t="array" ref="C287">IF(AND(貼り付け用!C287="",貼り付け用!D287=""),"",IF(貼り付け用!C287="",記入情報!$B$5,IF(IFERROR(LOOKUP(0,0/FIND(摘要・科目対応表!$A$1:$A$300,貼り付け用!B287),摘要・科目対応表!$C$1:$C$300),0)=0,記入情報!$B$1,LOOKUP(0,0/FIND(摘要・科目対応表!$A$1:$A$300,貼り付け用!B287),摘要・科目対応表!$C$1:$C$300))))</f>
        <v/>
      </c>
      <c r="D287" t="str" cm="1">
        <f t="array" ref="D287">IF(AND(貼り付け用!C287="",貼り付け用!D287=""),"",IF(貼り付け用!C287="",記入情報!$B$6,IF(IFERROR(LOOKUP(0,0/FIND(摘要・科目対応表!$A$1:$A$300,貼り付け用!B287),摘要・科目対応表!$D$1:$D$300),0)=0,記入情報!$B$2,LOOKUP(0,0/FIND(摘要・科目対応表!$A$1:$A$300,貼り付け用!B287),摘要・科目対応表!$D$1:$D$300))))</f>
        <v/>
      </c>
      <c r="E287" t="str" cm="1">
        <f t="array" ref="E287">IF(AND(貼り付け用!C287="",貼り付け用!D287=""),"",IF(貼り付け用!C287="",記入情報!$B$7,IF(IFERROR(LOOKUP(0,0/FIND(摘要・科目対応表!$A$1:$A$300,貼り付け用!B287),摘要・科目対応表!$E$1:$E$300),0)=0,"",LOOKUP(0,0/FIND(摘要・科目対応表!$A$1:$A$300,貼り付け用!B287),摘要・科目対応表!$E$1:$E$300))))&amp;""</f>
        <v/>
      </c>
      <c r="F287" t="str" cm="1">
        <f t="array" ref="F287">IF(AND(貼り付け用!C287="",貼り付け用!D287=""),"",IF(貼り付け用!C287="",記入情報!$B$8,IF(IFERROR(LOOKUP(0,0/FIND(摘要・科目対応表!$A$1:$A$300,貼り付け用!B287),摘要・科目対応表!$F$1:$F$300),0)=0,"",LOOKUP(0,0/FIND(摘要・科目対応表!$A$1:$A$300,貼り付け用!B287),摘要・科目対応表!$F$1:$F$300))))&amp;""</f>
        <v/>
      </c>
      <c r="G287" t="str" cm="1">
        <f t="array" ref="G287">IF(AND(貼り付け用!C287="",貼り付け用!D287=""),"",IF(貼り付け用!C287&lt;&gt;"",記入情報!$B$5,IF(IFERROR(LOOKUP(0,0/FIND(摘要・科目対応表!$A$1:$A$300,貼り付け用!B287),摘要・科目対応表!$G$1:$G$300),0)=0,記入情報!$B$3,LOOKUP(0,0/FIND(摘要・科目対応表!$A$1:$A$300,貼り付け用!B287),摘要・科目対応表!$G$1:$G$300))))</f>
        <v/>
      </c>
      <c r="H287" t="str" cm="1">
        <f t="array" ref="H287">IF(AND(貼り付け用!C287="",貼り付け用!D287=""),"",IF(貼り付け用!C287&lt;&gt;"",記入情報!$B$6,IF(IFERROR(LOOKUP(0,0/FIND(摘要・科目対応表!$A$1:$A$300,貼り付け用!B287),摘要・科目対応表!$H$1:$H$300),0)=0,記入情報!$B$4,LOOKUP(0,0/FIND(摘要・科目対応表!$A$1:$A$300,貼り付け用!B287),摘要・科目対応表!$H$1:$H$300))))</f>
        <v/>
      </c>
      <c r="I287" t="str" cm="1">
        <f t="array" ref="I287">IF(AND(貼り付け用!C287="",貼り付け用!D287=""),"",IF(貼り付け用!C287&lt;&gt;"",記入情報!$B$7,IF(IFERROR(LOOKUP(0,0/FIND(摘要・科目対応表!$A$1:$A$300,貼り付け用!B287),摘要・科目対応表!$I$1:$I$300),0)=0,"",LOOKUP(0,0/FIND(摘要・科目対応表!$A$1:$A$300,貼り付け用!B287),摘要・科目対応表!$I$1:$I$300))))&amp;""</f>
        <v/>
      </c>
      <c r="J287" t="str" cm="1">
        <f t="array" ref="J287">IF(AND(貼り付け用!C287="",貼り付け用!D287=""),"",IF(貼り付け用!C287&lt;&gt;"",記入情報!$B$8,IF(IFERROR(LOOKUP(0,0/FIND(摘要・科目対応表!$A$1:$A$300,貼り付け用!B287),摘要・科目対応表!$J$1:$J$300),0)=0,"",LOOKUP(0,0/FIND(摘要・科目対応表!$A$1:$A$300,貼り付け用!B287),摘要・科目対応表!$J$1:$J$300))))&amp;""</f>
        <v/>
      </c>
      <c r="K287" t="str">
        <f>IF(AND(貼り付け用!D287="",貼り付け用!C287=""),"",IF(貼り付け用!D287="",貼り付け用!C287,貼り付け用!D287))</f>
        <v/>
      </c>
      <c r="L287" t="str" cm="1">
        <f t="array" ref="L287">IF(貼り付け用!B287="","",IF(IFERROR(LOOKUP(0,0/FIND(摘要・科目対応表!$A$1:$A$300,貼り付け用!B287),摘要・科目対応表!$B$1:$B$300),0)=0,貼り付け用!B287,LOOKUP(0,0/FIND(摘要・科目対応表!$A$1:$A$300,貼り付け用!B287),摘要・科目対応表!$B$1:$B$300)))</f>
        <v/>
      </c>
      <c r="M287" t="str" cm="1">
        <f t="array" ref="M287">IF(AND(貼り付け用!C287="",貼り付け用!D287=""),"",IF(IFERROR(LOOKUP(0,0/FIND(摘要・科目対応表!$A$1:$A$300,貼り付け用!B287),摘要・科目対応表!$L$1:$L$300),0)="","",IFERROR(LOOKUP(0,0/FIND(摘要・科目対応表!$A$1:$A$300,貼り付け用!B287),摘要・科目対応表!$L$1:$L$300),"")))</f>
        <v/>
      </c>
      <c r="N287" t="str" cm="1">
        <f t="array" ref="N287">IF(AND(貼り付け用!C287="",貼り付け用!D287=""),"",IF(IFERROR(LOOKUP(0,0/FIND(摘要・科目対応表!$A$1:$A$300,貼り付け用!B287),摘要・科目対応表!$K$1:$K$300),0)=0,"",LOOKUP(0,0/FIND(摘要・科目対応表!$A$1:$A$300,貼り付け用!B287),摘要・科目対応表!$K$1:$K$300)))</f>
        <v/>
      </c>
      <c r="O287" t="str" cm="1">
        <f t="array" ref="O287">IF(AND(貼り付け用!C287="",貼り付け用!D287=""),"",IF(IFERROR(LOOKUP(0,0/FIND(摘要・科目対応表!$A$1:$A$300,貼り付け用!B287),摘要・科目対応表!$N$1:$N$300),0)=0,"",LOOKUP(0,0/FIND(摘要・科目対応表!$A$1:$A$300,貼り付け用!B287),摘要・科目対応表!$N$1:$N$300)))</f>
        <v/>
      </c>
      <c r="P287" t="str" cm="1">
        <f t="array" ref="P287">IF(AND(貼り付け用!C287="",貼り付け用!D287=""),"",IF(IFERROR(LOOKUP(0,0/FIND(摘要・科目対応表!$A$1:$A$300,貼り付け用!B287),摘要・科目対応表!$M$1:$M$300),0)=0,"",LOOKUP(0,0/FIND(摘要・科目対応表!$A$1:$A$300,貼り付け用!B287),摘要・科目対応表!$M$1:$M$300)))</f>
        <v/>
      </c>
    </row>
    <row r="288" spans="1:16">
      <c r="A288" t="str">
        <f>IF(貼り付け用!A288="","",1)</f>
        <v/>
      </c>
      <c r="B288" t="str">
        <f>IF(貼り付け用!A288="","",TEXT(貼り付け用!A288,"yyyymmdd"))</f>
        <v/>
      </c>
      <c r="C288" t="str" cm="1">
        <f t="array" ref="C288">IF(AND(貼り付け用!C288="",貼り付け用!D288=""),"",IF(貼り付け用!C288="",記入情報!$B$5,IF(IFERROR(LOOKUP(0,0/FIND(摘要・科目対応表!$A$1:$A$300,貼り付け用!B288),摘要・科目対応表!$C$1:$C$300),0)=0,記入情報!$B$1,LOOKUP(0,0/FIND(摘要・科目対応表!$A$1:$A$300,貼り付け用!B288),摘要・科目対応表!$C$1:$C$300))))</f>
        <v/>
      </c>
      <c r="D288" t="str" cm="1">
        <f t="array" ref="D288">IF(AND(貼り付け用!C288="",貼り付け用!D288=""),"",IF(貼り付け用!C288="",記入情報!$B$6,IF(IFERROR(LOOKUP(0,0/FIND(摘要・科目対応表!$A$1:$A$300,貼り付け用!B288),摘要・科目対応表!$D$1:$D$300),0)=0,記入情報!$B$2,LOOKUP(0,0/FIND(摘要・科目対応表!$A$1:$A$300,貼り付け用!B288),摘要・科目対応表!$D$1:$D$300))))</f>
        <v/>
      </c>
      <c r="E288" t="str" cm="1">
        <f t="array" ref="E288">IF(AND(貼り付け用!C288="",貼り付け用!D288=""),"",IF(貼り付け用!C288="",記入情報!$B$7,IF(IFERROR(LOOKUP(0,0/FIND(摘要・科目対応表!$A$1:$A$300,貼り付け用!B288),摘要・科目対応表!$E$1:$E$300),0)=0,"",LOOKUP(0,0/FIND(摘要・科目対応表!$A$1:$A$300,貼り付け用!B288),摘要・科目対応表!$E$1:$E$300))))&amp;""</f>
        <v/>
      </c>
      <c r="F288" t="str" cm="1">
        <f t="array" ref="F288">IF(AND(貼り付け用!C288="",貼り付け用!D288=""),"",IF(貼り付け用!C288="",記入情報!$B$8,IF(IFERROR(LOOKUP(0,0/FIND(摘要・科目対応表!$A$1:$A$300,貼り付け用!B288),摘要・科目対応表!$F$1:$F$300),0)=0,"",LOOKUP(0,0/FIND(摘要・科目対応表!$A$1:$A$300,貼り付け用!B288),摘要・科目対応表!$F$1:$F$300))))&amp;""</f>
        <v/>
      </c>
      <c r="G288" t="str" cm="1">
        <f t="array" ref="G288">IF(AND(貼り付け用!C288="",貼り付け用!D288=""),"",IF(貼り付け用!C288&lt;&gt;"",記入情報!$B$5,IF(IFERROR(LOOKUP(0,0/FIND(摘要・科目対応表!$A$1:$A$300,貼り付け用!B288),摘要・科目対応表!$G$1:$G$300),0)=0,記入情報!$B$3,LOOKUP(0,0/FIND(摘要・科目対応表!$A$1:$A$300,貼り付け用!B288),摘要・科目対応表!$G$1:$G$300))))</f>
        <v/>
      </c>
      <c r="H288" t="str" cm="1">
        <f t="array" ref="H288">IF(AND(貼り付け用!C288="",貼り付け用!D288=""),"",IF(貼り付け用!C288&lt;&gt;"",記入情報!$B$6,IF(IFERROR(LOOKUP(0,0/FIND(摘要・科目対応表!$A$1:$A$300,貼り付け用!B288),摘要・科目対応表!$H$1:$H$300),0)=0,記入情報!$B$4,LOOKUP(0,0/FIND(摘要・科目対応表!$A$1:$A$300,貼り付け用!B288),摘要・科目対応表!$H$1:$H$300))))</f>
        <v/>
      </c>
      <c r="I288" t="str" cm="1">
        <f t="array" ref="I288">IF(AND(貼り付け用!C288="",貼り付け用!D288=""),"",IF(貼り付け用!C288&lt;&gt;"",記入情報!$B$7,IF(IFERROR(LOOKUP(0,0/FIND(摘要・科目対応表!$A$1:$A$300,貼り付け用!B288),摘要・科目対応表!$I$1:$I$300),0)=0,"",LOOKUP(0,0/FIND(摘要・科目対応表!$A$1:$A$300,貼り付け用!B288),摘要・科目対応表!$I$1:$I$300))))&amp;""</f>
        <v/>
      </c>
      <c r="J288" t="str" cm="1">
        <f t="array" ref="J288">IF(AND(貼り付け用!C288="",貼り付け用!D288=""),"",IF(貼り付け用!C288&lt;&gt;"",記入情報!$B$8,IF(IFERROR(LOOKUP(0,0/FIND(摘要・科目対応表!$A$1:$A$300,貼り付け用!B288),摘要・科目対応表!$J$1:$J$300),0)=0,"",LOOKUP(0,0/FIND(摘要・科目対応表!$A$1:$A$300,貼り付け用!B288),摘要・科目対応表!$J$1:$J$300))))&amp;""</f>
        <v/>
      </c>
      <c r="K288" t="str">
        <f>IF(AND(貼り付け用!D288="",貼り付け用!C288=""),"",IF(貼り付け用!D288="",貼り付け用!C288,貼り付け用!D288))</f>
        <v/>
      </c>
      <c r="L288" t="str" cm="1">
        <f t="array" ref="L288">IF(貼り付け用!B288="","",IF(IFERROR(LOOKUP(0,0/FIND(摘要・科目対応表!$A$1:$A$300,貼り付け用!B288),摘要・科目対応表!$B$1:$B$300),0)=0,貼り付け用!B288,LOOKUP(0,0/FIND(摘要・科目対応表!$A$1:$A$300,貼り付け用!B288),摘要・科目対応表!$B$1:$B$300)))</f>
        <v/>
      </c>
      <c r="M288" t="str" cm="1">
        <f t="array" ref="M288">IF(AND(貼り付け用!C288="",貼り付け用!D288=""),"",IF(IFERROR(LOOKUP(0,0/FIND(摘要・科目対応表!$A$1:$A$300,貼り付け用!B288),摘要・科目対応表!$L$1:$L$300),0)="","",IFERROR(LOOKUP(0,0/FIND(摘要・科目対応表!$A$1:$A$300,貼り付け用!B288),摘要・科目対応表!$L$1:$L$300),"")))</f>
        <v/>
      </c>
      <c r="N288" t="str" cm="1">
        <f t="array" ref="N288">IF(AND(貼り付け用!C288="",貼り付け用!D288=""),"",IF(IFERROR(LOOKUP(0,0/FIND(摘要・科目対応表!$A$1:$A$300,貼り付け用!B288),摘要・科目対応表!$K$1:$K$300),0)=0,"",LOOKUP(0,0/FIND(摘要・科目対応表!$A$1:$A$300,貼り付け用!B288),摘要・科目対応表!$K$1:$K$300)))</f>
        <v/>
      </c>
      <c r="O288" t="str" cm="1">
        <f t="array" ref="O288">IF(AND(貼り付け用!C288="",貼り付け用!D288=""),"",IF(IFERROR(LOOKUP(0,0/FIND(摘要・科目対応表!$A$1:$A$300,貼り付け用!B288),摘要・科目対応表!$N$1:$N$300),0)=0,"",LOOKUP(0,0/FIND(摘要・科目対応表!$A$1:$A$300,貼り付け用!B288),摘要・科目対応表!$N$1:$N$300)))</f>
        <v/>
      </c>
      <c r="P288" t="str" cm="1">
        <f t="array" ref="P288">IF(AND(貼り付け用!C288="",貼り付け用!D288=""),"",IF(IFERROR(LOOKUP(0,0/FIND(摘要・科目対応表!$A$1:$A$300,貼り付け用!B288),摘要・科目対応表!$M$1:$M$300),0)=0,"",LOOKUP(0,0/FIND(摘要・科目対応表!$A$1:$A$300,貼り付け用!B288),摘要・科目対応表!$M$1:$M$300)))</f>
        <v/>
      </c>
    </row>
    <row r="289" spans="1:16">
      <c r="A289" t="str">
        <f>IF(貼り付け用!A289="","",1)</f>
        <v/>
      </c>
      <c r="B289" t="str">
        <f>IF(貼り付け用!A289="","",TEXT(貼り付け用!A289,"yyyymmdd"))</f>
        <v/>
      </c>
      <c r="C289" t="str" cm="1">
        <f t="array" ref="C289">IF(AND(貼り付け用!C289="",貼り付け用!D289=""),"",IF(貼り付け用!C289="",記入情報!$B$5,IF(IFERROR(LOOKUP(0,0/FIND(摘要・科目対応表!$A$1:$A$300,貼り付け用!B289),摘要・科目対応表!$C$1:$C$300),0)=0,記入情報!$B$1,LOOKUP(0,0/FIND(摘要・科目対応表!$A$1:$A$300,貼り付け用!B289),摘要・科目対応表!$C$1:$C$300))))</f>
        <v/>
      </c>
      <c r="D289" t="str" cm="1">
        <f t="array" ref="D289">IF(AND(貼り付け用!C289="",貼り付け用!D289=""),"",IF(貼り付け用!C289="",記入情報!$B$6,IF(IFERROR(LOOKUP(0,0/FIND(摘要・科目対応表!$A$1:$A$300,貼り付け用!B289),摘要・科目対応表!$D$1:$D$300),0)=0,記入情報!$B$2,LOOKUP(0,0/FIND(摘要・科目対応表!$A$1:$A$300,貼り付け用!B289),摘要・科目対応表!$D$1:$D$300))))</f>
        <v/>
      </c>
      <c r="E289" t="str" cm="1">
        <f t="array" ref="E289">IF(AND(貼り付け用!C289="",貼り付け用!D289=""),"",IF(貼り付け用!C289="",記入情報!$B$7,IF(IFERROR(LOOKUP(0,0/FIND(摘要・科目対応表!$A$1:$A$300,貼り付け用!B289),摘要・科目対応表!$E$1:$E$300),0)=0,"",LOOKUP(0,0/FIND(摘要・科目対応表!$A$1:$A$300,貼り付け用!B289),摘要・科目対応表!$E$1:$E$300))))&amp;""</f>
        <v/>
      </c>
      <c r="F289" t="str" cm="1">
        <f t="array" ref="F289">IF(AND(貼り付け用!C289="",貼り付け用!D289=""),"",IF(貼り付け用!C289="",記入情報!$B$8,IF(IFERROR(LOOKUP(0,0/FIND(摘要・科目対応表!$A$1:$A$300,貼り付け用!B289),摘要・科目対応表!$F$1:$F$300),0)=0,"",LOOKUP(0,0/FIND(摘要・科目対応表!$A$1:$A$300,貼り付け用!B289),摘要・科目対応表!$F$1:$F$300))))&amp;""</f>
        <v/>
      </c>
      <c r="G289" t="str" cm="1">
        <f t="array" ref="G289">IF(AND(貼り付け用!C289="",貼り付け用!D289=""),"",IF(貼り付け用!C289&lt;&gt;"",記入情報!$B$5,IF(IFERROR(LOOKUP(0,0/FIND(摘要・科目対応表!$A$1:$A$300,貼り付け用!B289),摘要・科目対応表!$G$1:$G$300),0)=0,記入情報!$B$3,LOOKUP(0,0/FIND(摘要・科目対応表!$A$1:$A$300,貼り付け用!B289),摘要・科目対応表!$G$1:$G$300))))</f>
        <v/>
      </c>
      <c r="H289" t="str" cm="1">
        <f t="array" ref="H289">IF(AND(貼り付け用!C289="",貼り付け用!D289=""),"",IF(貼り付け用!C289&lt;&gt;"",記入情報!$B$6,IF(IFERROR(LOOKUP(0,0/FIND(摘要・科目対応表!$A$1:$A$300,貼り付け用!B289),摘要・科目対応表!$H$1:$H$300),0)=0,記入情報!$B$4,LOOKUP(0,0/FIND(摘要・科目対応表!$A$1:$A$300,貼り付け用!B289),摘要・科目対応表!$H$1:$H$300))))</f>
        <v/>
      </c>
      <c r="I289" t="str" cm="1">
        <f t="array" ref="I289">IF(AND(貼り付け用!C289="",貼り付け用!D289=""),"",IF(貼り付け用!C289&lt;&gt;"",記入情報!$B$7,IF(IFERROR(LOOKUP(0,0/FIND(摘要・科目対応表!$A$1:$A$300,貼り付け用!B289),摘要・科目対応表!$I$1:$I$300),0)=0,"",LOOKUP(0,0/FIND(摘要・科目対応表!$A$1:$A$300,貼り付け用!B289),摘要・科目対応表!$I$1:$I$300))))&amp;""</f>
        <v/>
      </c>
      <c r="J289" t="str" cm="1">
        <f t="array" ref="J289">IF(AND(貼り付け用!C289="",貼り付け用!D289=""),"",IF(貼り付け用!C289&lt;&gt;"",記入情報!$B$8,IF(IFERROR(LOOKUP(0,0/FIND(摘要・科目対応表!$A$1:$A$300,貼り付け用!B289),摘要・科目対応表!$J$1:$J$300),0)=0,"",LOOKUP(0,0/FIND(摘要・科目対応表!$A$1:$A$300,貼り付け用!B289),摘要・科目対応表!$J$1:$J$300))))&amp;""</f>
        <v/>
      </c>
      <c r="K289" t="str">
        <f>IF(AND(貼り付け用!D289="",貼り付け用!C289=""),"",IF(貼り付け用!D289="",貼り付け用!C289,貼り付け用!D289))</f>
        <v/>
      </c>
      <c r="L289" t="str" cm="1">
        <f t="array" ref="L289">IF(貼り付け用!B289="","",IF(IFERROR(LOOKUP(0,0/FIND(摘要・科目対応表!$A$1:$A$300,貼り付け用!B289),摘要・科目対応表!$B$1:$B$300),0)=0,貼り付け用!B289,LOOKUP(0,0/FIND(摘要・科目対応表!$A$1:$A$300,貼り付け用!B289),摘要・科目対応表!$B$1:$B$300)))</f>
        <v/>
      </c>
      <c r="M289" t="str" cm="1">
        <f t="array" ref="M289">IF(AND(貼り付け用!C289="",貼り付け用!D289=""),"",IF(IFERROR(LOOKUP(0,0/FIND(摘要・科目対応表!$A$1:$A$300,貼り付け用!B289),摘要・科目対応表!$L$1:$L$300),0)="","",IFERROR(LOOKUP(0,0/FIND(摘要・科目対応表!$A$1:$A$300,貼り付け用!B289),摘要・科目対応表!$L$1:$L$300),"")))</f>
        <v/>
      </c>
      <c r="N289" t="str" cm="1">
        <f t="array" ref="N289">IF(AND(貼り付け用!C289="",貼り付け用!D289=""),"",IF(IFERROR(LOOKUP(0,0/FIND(摘要・科目対応表!$A$1:$A$300,貼り付け用!B289),摘要・科目対応表!$K$1:$K$300),0)=0,"",LOOKUP(0,0/FIND(摘要・科目対応表!$A$1:$A$300,貼り付け用!B289),摘要・科目対応表!$K$1:$K$300)))</f>
        <v/>
      </c>
      <c r="O289" t="str" cm="1">
        <f t="array" ref="O289">IF(AND(貼り付け用!C289="",貼り付け用!D289=""),"",IF(IFERROR(LOOKUP(0,0/FIND(摘要・科目対応表!$A$1:$A$300,貼り付け用!B289),摘要・科目対応表!$N$1:$N$300),0)=0,"",LOOKUP(0,0/FIND(摘要・科目対応表!$A$1:$A$300,貼り付け用!B289),摘要・科目対応表!$N$1:$N$300)))</f>
        <v/>
      </c>
      <c r="P289" t="str" cm="1">
        <f t="array" ref="P289">IF(AND(貼り付け用!C289="",貼り付け用!D289=""),"",IF(IFERROR(LOOKUP(0,0/FIND(摘要・科目対応表!$A$1:$A$300,貼り付け用!B289),摘要・科目対応表!$M$1:$M$300),0)=0,"",LOOKUP(0,0/FIND(摘要・科目対応表!$A$1:$A$300,貼り付け用!B289),摘要・科目対応表!$M$1:$M$300)))</f>
        <v/>
      </c>
    </row>
    <row r="290" spans="1:16">
      <c r="A290" t="str">
        <f>IF(貼り付け用!A290="","",1)</f>
        <v/>
      </c>
      <c r="B290" t="str">
        <f>IF(貼り付け用!A290="","",TEXT(貼り付け用!A290,"yyyymmdd"))</f>
        <v/>
      </c>
      <c r="C290" t="str" cm="1">
        <f t="array" ref="C290">IF(AND(貼り付け用!C290="",貼り付け用!D290=""),"",IF(貼り付け用!C290="",記入情報!$B$5,IF(IFERROR(LOOKUP(0,0/FIND(摘要・科目対応表!$A$1:$A$300,貼り付け用!B290),摘要・科目対応表!$C$1:$C$300),0)=0,記入情報!$B$1,LOOKUP(0,0/FIND(摘要・科目対応表!$A$1:$A$300,貼り付け用!B290),摘要・科目対応表!$C$1:$C$300))))</f>
        <v/>
      </c>
      <c r="D290" t="str" cm="1">
        <f t="array" ref="D290">IF(AND(貼り付け用!C290="",貼り付け用!D290=""),"",IF(貼り付け用!C290="",記入情報!$B$6,IF(IFERROR(LOOKUP(0,0/FIND(摘要・科目対応表!$A$1:$A$300,貼り付け用!B290),摘要・科目対応表!$D$1:$D$300),0)=0,記入情報!$B$2,LOOKUP(0,0/FIND(摘要・科目対応表!$A$1:$A$300,貼り付け用!B290),摘要・科目対応表!$D$1:$D$300))))</f>
        <v/>
      </c>
      <c r="E290" t="str" cm="1">
        <f t="array" ref="E290">IF(AND(貼り付け用!C290="",貼り付け用!D290=""),"",IF(貼り付け用!C290="",記入情報!$B$7,IF(IFERROR(LOOKUP(0,0/FIND(摘要・科目対応表!$A$1:$A$300,貼り付け用!B290),摘要・科目対応表!$E$1:$E$300),0)=0,"",LOOKUP(0,0/FIND(摘要・科目対応表!$A$1:$A$300,貼り付け用!B290),摘要・科目対応表!$E$1:$E$300))))&amp;""</f>
        <v/>
      </c>
      <c r="F290" t="str" cm="1">
        <f t="array" ref="F290">IF(AND(貼り付け用!C290="",貼り付け用!D290=""),"",IF(貼り付け用!C290="",記入情報!$B$8,IF(IFERROR(LOOKUP(0,0/FIND(摘要・科目対応表!$A$1:$A$300,貼り付け用!B290),摘要・科目対応表!$F$1:$F$300),0)=0,"",LOOKUP(0,0/FIND(摘要・科目対応表!$A$1:$A$300,貼り付け用!B290),摘要・科目対応表!$F$1:$F$300))))&amp;""</f>
        <v/>
      </c>
      <c r="G290" t="str" cm="1">
        <f t="array" ref="G290">IF(AND(貼り付け用!C290="",貼り付け用!D290=""),"",IF(貼り付け用!C290&lt;&gt;"",記入情報!$B$5,IF(IFERROR(LOOKUP(0,0/FIND(摘要・科目対応表!$A$1:$A$300,貼り付け用!B290),摘要・科目対応表!$G$1:$G$300),0)=0,記入情報!$B$3,LOOKUP(0,0/FIND(摘要・科目対応表!$A$1:$A$300,貼り付け用!B290),摘要・科目対応表!$G$1:$G$300))))</f>
        <v/>
      </c>
      <c r="H290" t="str" cm="1">
        <f t="array" ref="H290">IF(AND(貼り付け用!C290="",貼り付け用!D290=""),"",IF(貼り付け用!C290&lt;&gt;"",記入情報!$B$6,IF(IFERROR(LOOKUP(0,0/FIND(摘要・科目対応表!$A$1:$A$300,貼り付け用!B290),摘要・科目対応表!$H$1:$H$300),0)=0,記入情報!$B$4,LOOKUP(0,0/FIND(摘要・科目対応表!$A$1:$A$300,貼り付け用!B290),摘要・科目対応表!$H$1:$H$300))))</f>
        <v/>
      </c>
      <c r="I290" t="str" cm="1">
        <f t="array" ref="I290">IF(AND(貼り付け用!C290="",貼り付け用!D290=""),"",IF(貼り付け用!C290&lt;&gt;"",記入情報!$B$7,IF(IFERROR(LOOKUP(0,0/FIND(摘要・科目対応表!$A$1:$A$300,貼り付け用!B290),摘要・科目対応表!$I$1:$I$300),0)=0,"",LOOKUP(0,0/FIND(摘要・科目対応表!$A$1:$A$300,貼り付け用!B290),摘要・科目対応表!$I$1:$I$300))))&amp;""</f>
        <v/>
      </c>
      <c r="J290" t="str" cm="1">
        <f t="array" ref="J290">IF(AND(貼り付け用!C290="",貼り付け用!D290=""),"",IF(貼り付け用!C290&lt;&gt;"",記入情報!$B$8,IF(IFERROR(LOOKUP(0,0/FIND(摘要・科目対応表!$A$1:$A$300,貼り付け用!B290),摘要・科目対応表!$J$1:$J$300),0)=0,"",LOOKUP(0,0/FIND(摘要・科目対応表!$A$1:$A$300,貼り付け用!B290),摘要・科目対応表!$J$1:$J$300))))&amp;""</f>
        <v/>
      </c>
      <c r="K290" t="str">
        <f>IF(AND(貼り付け用!D290="",貼り付け用!C290=""),"",IF(貼り付け用!D290="",貼り付け用!C290,貼り付け用!D290))</f>
        <v/>
      </c>
      <c r="L290" t="str" cm="1">
        <f t="array" ref="L290">IF(貼り付け用!B290="","",IF(IFERROR(LOOKUP(0,0/FIND(摘要・科目対応表!$A$1:$A$300,貼り付け用!B290),摘要・科目対応表!$B$1:$B$300),0)=0,貼り付け用!B290,LOOKUP(0,0/FIND(摘要・科目対応表!$A$1:$A$300,貼り付け用!B290),摘要・科目対応表!$B$1:$B$300)))</f>
        <v/>
      </c>
      <c r="M290" t="str" cm="1">
        <f t="array" ref="M290">IF(AND(貼り付け用!C290="",貼り付け用!D290=""),"",IF(IFERROR(LOOKUP(0,0/FIND(摘要・科目対応表!$A$1:$A$300,貼り付け用!B290),摘要・科目対応表!$L$1:$L$300),0)="","",IFERROR(LOOKUP(0,0/FIND(摘要・科目対応表!$A$1:$A$300,貼り付け用!B290),摘要・科目対応表!$L$1:$L$300),"")))</f>
        <v/>
      </c>
      <c r="N290" t="str" cm="1">
        <f t="array" ref="N290">IF(AND(貼り付け用!C290="",貼り付け用!D290=""),"",IF(IFERROR(LOOKUP(0,0/FIND(摘要・科目対応表!$A$1:$A$300,貼り付け用!B290),摘要・科目対応表!$K$1:$K$300),0)=0,"",LOOKUP(0,0/FIND(摘要・科目対応表!$A$1:$A$300,貼り付け用!B290),摘要・科目対応表!$K$1:$K$300)))</f>
        <v/>
      </c>
      <c r="O290" t="str" cm="1">
        <f t="array" ref="O290">IF(AND(貼り付け用!C290="",貼り付け用!D290=""),"",IF(IFERROR(LOOKUP(0,0/FIND(摘要・科目対応表!$A$1:$A$300,貼り付け用!B290),摘要・科目対応表!$N$1:$N$300),0)=0,"",LOOKUP(0,0/FIND(摘要・科目対応表!$A$1:$A$300,貼り付け用!B290),摘要・科目対応表!$N$1:$N$300)))</f>
        <v/>
      </c>
      <c r="P290" t="str" cm="1">
        <f t="array" ref="P290">IF(AND(貼り付け用!C290="",貼り付け用!D290=""),"",IF(IFERROR(LOOKUP(0,0/FIND(摘要・科目対応表!$A$1:$A$300,貼り付け用!B290),摘要・科目対応表!$M$1:$M$300),0)=0,"",LOOKUP(0,0/FIND(摘要・科目対応表!$A$1:$A$300,貼り付け用!B290),摘要・科目対応表!$M$1:$M$300)))</f>
        <v/>
      </c>
    </row>
    <row r="291" spans="1:16">
      <c r="A291" t="str">
        <f>IF(貼り付け用!A291="","",1)</f>
        <v/>
      </c>
      <c r="B291" t="str">
        <f>IF(貼り付け用!A291="","",TEXT(貼り付け用!A291,"yyyymmdd"))</f>
        <v/>
      </c>
      <c r="C291" t="str" cm="1">
        <f t="array" ref="C291">IF(AND(貼り付け用!C291="",貼り付け用!D291=""),"",IF(貼り付け用!C291="",記入情報!$B$5,IF(IFERROR(LOOKUP(0,0/FIND(摘要・科目対応表!$A$1:$A$300,貼り付け用!B291),摘要・科目対応表!$C$1:$C$300),0)=0,記入情報!$B$1,LOOKUP(0,0/FIND(摘要・科目対応表!$A$1:$A$300,貼り付け用!B291),摘要・科目対応表!$C$1:$C$300))))</f>
        <v/>
      </c>
      <c r="D291" t="str" cm="1">
        <f t="array" ref="D291">IF(AND(貼り付け用!C291="",貼り付け用!D291=""),"",IF(貼り付け用!C291="",記入情報!$B$6,IF(IFERROR(LOOKUP(0,0/FIND(摘要・科目対応表!$A$1:$A$300,貼り付け用!B291),摘要・科目対応表!$D$1:$D$300),0)=0,記入情報!$B$2,LOOKUP(0,0/FIND(摘要・科目対応表!$A$1:$A$300,貼り付け用!B291),摘要・科目対応表!$D$1:$D$300))))</f>
        <v/>
      </c>
      <c r="E291" t="str" cm="1">
        <f t="array" ref="E291">IF(AND(貼り付け用!C291="",貼り付け用!D291=""),"",IF(貼り付け用!C291="",記入情報!$B$7,IF(IFERROR(LOOKUP(0,0/FIND(摘要・科目対応表!$A$1:$A$300,貼り付け用!B291),摘要・科目対応表!$E$1:$E$300),0)=0,"",LOOKUP(0,0/FIND(摘要・科目対応表!$A$1:$A$300,貼り付け用!B291),摘要・科目対応表!$E$1:$E$300))))&amp;""</f>
        <v/>
      </c>
      <c r="F291" t="str" cm="1">
        <f t="array" ref="F291">IF(AND(貼り付け用!C291="",貼り付け用!D291=""),"",IF(貼り付け用!C291="",記入情報!$B$8,IF(IFERROR(LOOKUP(0,0/FIND(摘要・科目対応表!$A$1:$A$300,貼り付け用!B291),摘要・科目対応表!$F$1:$F$300),0)=0,"",LOOKUP(0,0/FIND(摘要・科目対応表!$A$1:$A$300,貼り付け用!B291),摘要・科目対応表!$F$1:$F$300))))&amp;""</f>
        <v/>
      </c>
      <c r="G291" t="str" cm="1">
        <f t="array" ref="G291">IF(AND(貼り付け用!C291="",貼り付け用!D291=""),"",IF(貼り付け用!C291&lt;&gt;"",記入情報!$B$5,IF(IFERROR(LOOKUP(0,0/FIND(摘要・科目対応表!$A$1:$A$300,貼り付け用!B291),摘要・科目対応表!$G$1:$G$300),0)=0,記入情報!$B$3,LOOKUP(0,0/FIND(摘要・科目対応表!$A$1:$A$300,貼り付け用!B291),摘要・科目対応表!$G$1:$G$300))))</f>
        <v/>
      </c>
      <c r="H291" t="str" cm="1">
        <f t="array" ref="H291">IF(AND(貼り付け用!C291="",貼り付け用!D291=""),"",IF(貼り付け用!C291&lt;&gt;"",記入情報!$B$6,IF(IFERROR(LOOKUP(0,0/FIND(摘要・科目対応表!$A$1:$A$300,貼り付け用!B291),摘要・科目対応表!$H$1:$H$300),0)=0,記入情報!$B$4,LOOKUP(0,0/FIND(摘要・科目対応表!$A$1:$A$300,貼り付け用!B291),摘要・科目対応表!$H$1:$H$300))))</f>
        <v/>
      </c>
      <c r="I291" t="str" cm="1">
        <f t="array" ref="I291">IF(AND(貼り付け用!C291="",貼り付け用!D291=""),"",IF(貼り付け用!C291&lt;&gt;"",記入情報!$B$7,IF(IFERROR(LOOKUP(0,0/FIND(摘要・科目対応表!$A$1:$A$300,貼り付け用!B291),摘要・科目対応表!$I$1:$I$300),0)=0,"",LOOKUP(0,0/FIND(摘要・科目対応表!$A$1:$A$300,貼り付け用!B291),摘要・科目対応表!$I$1:$I$300))))&amp;""</f>
        <v/>
      </c>
      <c r="J291" t="str" cm="1">
        <f t="array" ref="J291">IF(AND(貼り付け用!C291="",貼り付け用!D291=""),"",IF(貼り付け用!C291&lt;&gt;"",記入情報!$B$8,IF(IFERROR(LOOKUP(0,0/FIND(摘要・科目対応表!$A$1:$A$300,貼り付け用!B291),摘要・科目対応表!$J$1:$J$300),0)=0,"",LOOKUP(0,0/FIND(摘要・科目対応表!$A$1:$A$300,貼り付け用!B291),摘要・科目対応表!$J$1:$J$300))))&amp;""</f>
        <v/>
      </c>
      <c r="K291" t="str">
        <f>IF(AND(貼り付け用!D291="",貼り付け用!C291=""),"",IF(貼り付け用!D291="",貼り付け用!C291,貼り付け用!D291))</f>
        <v/>
      </c>
      <c r="L291" t="str" cm="1">
        <f t="array" ref="L291">IF(貼り付け用!B291="","",IF(IFERROR(LOOKUP(0,0/FIND(摘要・科目対応表!$A$1:$A$300,貼り付け用!B291),摘要・科目対応表!$B$1:$B$300),0)=0,貼り付け用!B291,LOOKUP(0,0/FIND(摘要・科目対応表!$A$1:$A$300,貼り付け用!B291),摘要・科目対応表!$B$1:$B$300)))</f>
        <v/>
      </c>
      <c r="M291" t="str" cm="1">
        <f t="array" ref="M291">IF(AND(貼り付け用!C291="",貼り付け用!D291=""),"",IF(IFERROR(LOOKUP(0,0/FIND(摘要・科目対応表!$A$1:$A$300,貼り付け用!B291),摘要・科目対応表!$L$1:$L$300),0)="","",IFERROR(LOOKUP(0,0/FIND(摘要・科目対応表!$A$1:$A$300,貼り付け用!B291),摘要・科目対応表!$L$1:$L$300),"")))</f>
        <v/>
      </c>
      <c r="N291" t="str" cm="1">
        <f t="array" ref="N291">IF(AND(貼り付け用!C291="",貼り付け用!D291=""),"",IF(IFERROR(LOOKUP(0,0/FIND(摘要・科目対応表!$A$1:$A$300,貼り付け用!B291),摘要・科目対応表!$K$1:$K$300),0)=0,"",LOOKUP(0,0/FIND(摘要・科目対応表!$A$1:$A$300,貼り付け用!B291),摘要・科目対応表!$K$1:$K$300)))</f>
        <v/>
      </c>
      <c r="O291" t="str" cm="1">
        <f t="array" ref="O291">IF(AND(貼り付け用!C291="",貼り付け用!D291=""),"",IF(IFERROR(LOOKUP(0,0/FIND(摘要・科目対応表!$A$1:$A$300,貼り付け用!B291),摘要・科目対応表!$N$1:$N$300),0)=0,"",LOOKUP(0,0/FIND(摘要・科目対応表!$A$1:$A$300,貼り付け用!B291),摘要・科目対応表!$N$1:$N$300)))</f>
        <v/>
      </c>
      <c r="P291" t="str" cm="1">
        <f t="array" ref="P291">IF(AND(貼り付け用!C291="",貼り付け用!D291=""),"",IF(IFERROR(LOOKUP(0,0/FIND(摘要・科目対応表!$A$1:$A$300,貼り付け用!B291),摘要・科目対応表!$M$1:$M$300),0)=0,"",LOOKUP(0,0/FIND(摘要・科目対応表!$A$1:$A$300,貼り付け用!B291),摘要・科目対応表!$M$1:$M$300)))</f>
        <v/>
      </c>
    </row>
    <row r="292" spans="1:16">
      <c r="A292" t="str">
        <f>IF(貼り付け用!A292="","",1)</f>
        <v/>
      </c>
      <c r="B292" t="str">
        <f>IF(貼り付け用!A292="","",TEXT(貼り付け用!A292,"yyyymmdd"))</f>
        <v/>
      </c>
      <c r="C292" t="str" cm="1">
        <f t="array" ref="C292">IF(AND(貼り付け用!C292="",貼り付け用!D292=""),"",IF(貼り付け用!C292="",記入情報!$B$5,IF(IFERROR(LOOKUP(0,0/FIND(摘要・科目対応表!$A$1:$A$300,貼り付け用!B292),摘要・科目対応表!$C$1:$C$300),0)=0,記入情報!$B$1,LOOKUP(0,0/FIND(摘要・科目対応表!$A$1:$A$300,貼り付け用!B292),摘要・科目対応表!$C$1:$C$300))))</f>
        <v/>
      </c>
      <c r="D292" t="str" cm="1">
        <f t="array" ref="D292">IF(AND(貼り付け用!C292="",貼り付け用!D292=""),"",IF(貼り付け用!C292="",記入情報!$B$6,IF(IFERROR(LOOKUP(0,0/FIND(摘要・科目対応表!$A$1:$A$300,貼り付け用!B292),摘要・科目対応表!$D$1:$D$300),0)=0,記入情報!$B$2,LOOKUP(0,0/FIND(摘要・科目対応表!$A$1:$A$300,貼り付け用!B292),摘要・科目対応表!$D$1:$D$300))))</f>
        <v/>
      </c>
      <c r="E292" t="str" cm="1">
        <f t="array" ref="E292">IF(AND(貼り付け用!C292="",貼り付け用!D292=""),"",IF(貼り付け用!C292="",記入情報!$B$7,IF(IFERROR(LOOKUP(0,0/FIND(摘要・科目対応表!$A$1:$A$300,貼り付け用!B292),摘要・科目対応表!$E$1:$E$300),0)=0,"",LOOKUP(0,0/FIND(摘要・科目対応表!$A$1:$A$300,貼り付け用!B292),摘要・科目対応表!$E$1:$E$300))))&amp;""</f>
        <v/>
      </c>
      <c r="F292" t="str" cm="1">
        <f t="array" ref="F292">IF(AND(貼り付け用!C292="",貼り付け用!D292=""),"",IF(貼り付け用!C292="",記入情報!$B$8,IF(IFERROR(LOOKUP(0,0/FIND(摘要・科目対応表!$A$1:$A$300,貼り付け用!B292),摘要・科目対応表!$F$1:$F$300),0)=0,"",LOOKUP(0,0/FIND(摘要・科目対応表!$A$1:$A$300,貼り付け用!B292),摘要・科目対応表!$F$1:$F$300))))&amp;""</f>
        <v/>
      </c>
      <c r="G292" t="str" cm="1">
        <f t="array" ref="G292">IF(AND(貼り付け用!C292="",貼り付け用!D292=""),"",IF(貼り付け用!C292&lt;&gt;"",記入情報!$B$5,IF(IFERROR(LOOKUP(0,0/FIND(摘要・科目対応表!$A$1:$A$300,貼り付け用!B292),摘要・科目対応表!$G$1:$G$300),0)=0,記入情報!$B$3,LOOKUP(0,0/FIND(摘要・科目対応表!$A$1:$A$300,貼り付け用!B292),摘要・科目対応表!$G$1:$G$300))))</f>
        <v/>
      </c>
      <c r="H292" t="str" cm="1">
        <f t="array" ref="H292">IF(AND(貼り付け用!C292="",貼り付け用!D292=""),"",IF(貼り付け用!C292&lt;&gt;"",記入情報!$B$6,IF(IFERROR(LOOKUP(0,0/FIND(摘要・科目対応表!$A$1:$A$300,貼り付け用!B292),摘要・科目対応表!$H$1:$H$300),0)=0,記入情報!$B$4,LOOKUP(0,0/FIND(摘要・科目対応表!$A$1:$A$300,貼り付け用!B292),摘要・科目対応表!$H$1:$H$300))))</f>
        <v/>
      </c>
      <c r="I292" t="str" cm="1">
        <f t="array" ref="I292">IF(AND(貼り付け用!C292="",貼り付け用!D292=""),"",IF(貼り付け用!C292&lt;&gt;"",記入情報!$B$7,IF(IFERROR(LOOKUP(0,0/FIND(摘要・科目対応表!$A$1:$A$300,貼り付け用!B292),摘要・科目対応表!$I$1:$I$300),0)=0,"",LOOKUP(0,0/FIND(摘要・科目対応表!$A$1:$A$300,貼り付け用!B292),摘要・科目対応表!$I$1:$I$300))))&amp;""</f>
        <v/>
      </c>
      <c r="J292" t="str" cm="1">
        <f t="array" ref="J292">IF(AND(貼り付け用!C292="",貼り付け用!D292=""),"",IF(貼り付け用!C292&lt;&gt;"",記入情報!$B$8,IF(IFERROR(LOOKUP(0,0/FIND(摘要・科目対応表!$A$1:$A$300,貼り付け用!B292),摘要・科目対応表!$J$1:$J$300),0)=0,"",LOOKUP(0,0/FIND(摘要・科目対応表!$A$1:$A$300,貼り付け用!B292),摘要・科目対応表!$J$1:$J$300))))&amp;""</f>
        <v/>
      </c>
      <c r="K292" t="str">
        <f>IF(AND(貼り付け用!D292="",貼り付け用!C292=""),"",IF(貼り付け用!D292="",貼り付け用!C292,貼り付け用!D292))</f>
        <v/>
      </c>
      <c r="L292" t="str" cm="1">
        <f t="array" ref="L292">IF(貼り付け用!B292="","",IF(IFERROR(LOOKUP(0,0/FIND(摘要・科目対応表!$A$1:$A$300,貼り付け用!B292),摘要・科目対応表!$B$1:$B$300),0)=0,貼り付け用!B292,LOOKUP(0,0/FIND(摘要・科目対応表!$A$1:$A$300,貼り付け用!B292),摘要・科目対応表!$B$1:$B$300)))</f>
        <v/>
      </c>
      <c r="M292" t="str" cm="1">
        <f t="array" ref="M292">IF(AND(貼り付け用!C292="",貼り付け用!D292=""),"",IF(IFERROR(LOOKUP(0,0/FIND(摘要・科目対応表!$A$1:$A$300,貼り付け用!B292),摘要・科目対応表!$L$1:$L$300),0)="","",IFERROR(LOOKUP(0,0/FIND(摘要・科目対応表!$A$1:$A$300,貼り付け用!B292),摘要・科目対応表!$L$1:$L$300),"")))</f>
        <v/>
      </c>
      <c r="N292" t="str" cm="1">
        <f t="array" ref="N292">IF(AND(貼り付け用!C292="",貼り付け用!D292=""),"",IF(IFERROR(LOOKUP(0,0/FIND(摘要・科目対応表!$A$1:$A$300,貼り付け用!B292),摘要・科目対応表!$K$1:$K$300),0)=0,"",LOOKUP(0,0/FIND(摘要・科目対応表!$A$1:$A$300,貼り付け用!B292),摘要・科目対応表!$K$1:$K$300)))</f>
        <v/>
      </c>
      <c r="O292" t="str" cm="1">
        <f t="array" ref="O292">IF(AND(貼り付け用!C292="",貼り付け用!D292=""),"",IF(IFERROR(LOOKUP(0,0/FIND(摘要・科目対応表!$A$1:$A$300,貼り付け用!B292),摘要・科目対応表!$N$1:$N$300),0)=0,"",LOOKUP(0,0/FIND(摘要・科目対応表!$A$1:$A$300,貼り付け用!B292),摘要・科目対応表!$N$1:$N$300)))</f>
        <v/>
      </c>
      <c r="P292" t="str" cm="1">
        <f t="array" ref="P292">IF(AND(貼り付け用!C292="",貼り付け用!D292=""),"",IF(IFERROR(LOOKUP(0,0/FIND(摘要・科目対応表!$A$1:$A$300,貼り付け用!B292),摘要・科目対応表!$M$1:$M$300),0)=0,"",LOOKUP(0,0/FIND(摘要・科目対応表!$A$1:$A$300,貼り付け用!B292),摘要・科目対応表!$M$1:$M$300)))</f>
        <v/>
      </c>
    </row>
    <row r="293" spans="1:16">
      <c r="A293" t="str">
        <f>IF(貼り付け用!A293="","",1)</f>
        <v/>
      </c>
      <c r="B293" t="str">
        <f>IF(貼り付け用!A293="","",TEXT(貼り付け用!A293,"yyyymmdd"))</f>
        <v/>
      </c>
      <c r="C293" t="str" cm="1">
        <f t="array" ref="C293">IF(AND(貼り付け用!C293="",貼り付け用!D293=""),"",IF(貼り付け用!C293="",記入情報!$B$5,IF(IFERROR(LOOKUP(0,0/FIND(摘要・科目対応表!$A$1:$A$300,貼り付け用!B293),摘要・科目対応表!$C$1:$C$300),0)=0,記入情報!$B$1,LOOKUP(0,0/FIND(摘要・科目対応表!$A$1:$A$300,貼り付け用!B293),摘要・科目対応表!$C$1:$C$300))))</f>
        <v/>
      </c>
      <c r="D293" t="str" cm="1">
        <f t="array" ref="D293">IF(AND(貼り付け用!C293="",貼り付け用!D293=""),"",IF(貼り付け用!C293="",記入情報!$B$6,IF(IFERROR(LOOKUP(0,0/FIND(摘要・科目対応表!$A$1:$A$300,貼り付け用!B293),摘要・科目対応表!$D$1:$D$300),0)=0,記入情報!$B$2,LOOKUP(0,0/FIND(摘要・科目対応表!$A$1:$A$300,貼り付け用!B293),摘要・科目対応表!$D$1:$D$300))))</f>
        <v/>
      </c>
      <c r="E293" t="str" cm="1">
        <f t="array" ref="E293">IF(AND(貼り付け用!C293="",貼り付け用!D293=""),"",IF(貼り付け用!C293="",記入情報!$B$7,IF(IFERROR(LOOKUP(0,0/FIND(摘要・科目対応表!$A$1:$A$300,貼り付け用!B293),摘要・科目対応表!$E$1:$E$300),0)=0,"",LOOKUP(0,0/FIND(摘要・科目対応表!$A$1:$A$300,貼り付け用!B293),摘要・科目対応表!$E$1:$E$300))))&amp;""</f>
        <v/>
      </c>
      <c r="F293" t="str" cm="1">
        <f t="array" ref="F293">IF(AND(貼り付け用!C293="",貼り付け用!D293=""),"",IF(貼り付け用!C293="",記入情報!$B$8,IF(IFERROR(LOOKUP(0,0/FIND(摘要・科目対応表!$A$1:$A$300,貼り付け用!B293),摘要・科目対応表!$F$1:$F$300),0)=0,"",LOOKUP(0,0/FIND(摘要・科目対応表!$A$1:$A$300,貼り付け用!B293),摘要・科目対応表!$F$1:$F$300))))&amp;""</f>
        <v/>
      </c>
      <c r="G293" t="str" cm="1">
        <f t="array" ref="G293">IF(AND(貼り付け用!C293="",貼り付け用!D293=""),"",IF(貼り付け用!C293&lt;&gt;"",記入情報!$B$5,IF(IFERROR(LOOKUP(0,0/FIND(摘要・科目対応表!$A$1:$A$300,貼り付け用!B293),摘要・科目対応表!$G$1:$G$300),0)=0,記入情報!$B$3,LOOKUP(0,0/FIND(摘要・科目対応表!$A$1:$A$300,貼り付け用!B293),摘要・科目対応表!$G$1:$G$300))))</f>
        <v/>
      </c>
      <c r="H293" t="str" cm="1">
        <f t="array" ref="H293">IF(AND(貼り付け用!C293="",貼り付け用!D293=""),"",IF(貼り付け用!C293&lt;&gt;"",記入情報!$B$6,IF(IFERROR(LOOKUP(0,0/FIND(摘要・科目対応表!$A$1:$A$300,貼り付け用!B293),摘要・科目対応表!$H$1:$H$300),0)=0,記入情報!$B$4,LOOKUP(0,0/FIND(摘要・科目対応表!$A$1:$A$300,貼り付け用!B293),摘要・科目対応表!$H$1:$H$300))))</f>
        <v/>
      </c>
      <c r="I293" t="str" cm="1">
        <f t="array" ref="I293">IF(AND(貼り付け用!C293="",貼り付け用!D293=""),"",IF(貼り付け用!C293&lt;&gt;"",記入情報!$B$7,IF(IFERROR(LOOKUP(0,0/FIND(摘要・科目対応表!$A$1:$A$300,貼り付け用!B293),摘要・科目対応表!$I$1:$I$300),0)=0,"",LOOKUP(0,0/FIND(摘要・科目対応表!$A$1:$A$300,貼り付け用!B293),摘要・科目対応表!$I$1:$I$300))))&amp;""</f>
        <v/>
      </c>
      <c r="J293" t="str" cm="1">
        <f t="array" ref="J293">IF(AND(貼り付け用!C293="",貼り付け用!D293=""),"",IF(貼り付け用!C293&lt;&gt;"",記入情報!$B$8,IF(IFERROR(LOOKUP(0,0/FIND(摘要・科目対応表!$A$1:$A$300,貼り付け用!B293),摘要・科目対応表!$J$1:$J$300),0)=0,"",LOOKUP(0,0/FIND(摘要・科目対応表!$A$1:$A$300,貼り付け用!B293),摘要・科目対応表!$J$1:$J$300))))&amp;""</f>
        <v/>
      </c>
      <c r="K293" t="str">
        <f>IF(AND(貼り付け用!D293="",貼り付け用!C293=""),"",IF(貼り付け用!D293="",貼り付け用!C293,貼り付け用!D293))</f>
        <v/>
      </c>
      <c r="L293" t="str" cm="1">
        <f t="array" ref="L293">IF(貼り付け用!B293="","",IF(IFERROR(LOOKUP(0,0/FIND(摘要・科目対応表!$A$1:$A$300,貼り付け用!B293),摘要・科目対応表!$B$1:$B$300),0)=0,貼り付け用!B293,LOOKUP(0,0/FIND(摘要・科目対応表!$A$1:$A$300,貼り付け用!B293),摘要・科目対応表!$B$1:$B$300)))</f>
        <v/>
      </c>
      <c r="M293" t="str" cm="1">
        <f t="array" ref="M293">IF(AND(貼り付け用!C293="",貼り付け用!D293=""),"",IF(IFERROR(LOOKUP(0,0/FIND(摘要・科目対応表!$A$1:$A$300,貼り付け用!B293),摘要・科目対応表!$L$1:$L$300),0)="","",IFERROR(LOOKUP(0,0/FIND(摘要・科目対応表!$A$1:$A$300,貼り付け用!B293),摘要・科目対応表!$L$1:$L$300),"")))</f>
        <v/>
      </c>
      <c r="N293" t="str" cm="1">
        <f t="array" ref="N293">IF(AND(貼り付け用!C293="",貼り付け用!D293=""),"",IF(IFERROR(LOOKUP(0,0/FIND(摘要・科目対応表!$A$1:$A$300,貼り付け用!B293),摘要・科目対応表!$K$1:$K$300),0)=0,"",LOOKUP(0,0/FIND(摘要・科目対応表!$A$1:$A$300,貼り付け用!B293),摘要・科目対応表!$K$1:$K$300)))</f>
        <v/>
      </c>
      <c r="O293" t="str" cm="1">
        <f t="array" ref="O293">IF(AND(貼り付け用!C293="",貼り付け用!D293=""),"",IF(IFERROR(LOOKUP(0,0/FIND(摘要・科目対応表!$A$1:$A$300,貼り付け用!B293),摘要・科目対応表!$N$1:$N$300),0)=0,"",LOOKUP(0,0/FIND(摘要・科目対応表!$A$1:$A$300,貼り付け用!B293),摘要・科目対応表!$N$1:$N$300)))</f>
        <v/>
      </c>
      <c r="P293" t="str" cm="1">
        <f t="array" ref="P293">IF(AND(貼り付け用!C293="",貼り付け用!D293=""),"",IF(IFERROR(LOOKUP(0,0/FIND(摘要・科目対応表!$A$1:$A$300,貼り付け用!B293),摘要・科目対応表!$M$1:$M$300),0)=0,"",LOOKUP(0,0/FIND(摘要・科目対応表!$A$1:$A$300,貼り付け用!B293),摘要・科目対応表!$M$1:$M$300)))</f>
        <v/>
      </c>
    </row>
    <row r="294" spans="1:16">
      <c r="A294" t="str">
        <f>IF(貼り付け用!A294="","",1)</f>
        <v/>
      </c>
      <c r="B294" t="str">
        <f>IF(貼り付け用!A294="","",TEXT(貼り付け用!A294,"yyyymmdd"))</f>
        <v/>
      </c>
      <c r="C294" t="str" cm="1">
        <f t="array" ref="C294">IF(AND(貼り付け用!C294="",貼り付け用!D294=""),"",IF(貼り付け用!C294="",記入情報!$B$5,IF(IFERROR(LOOKUP(0,0/FIND(摘要・科目対応表!$A$1:$A$300,貼り付け用!B294),摘要・科目対応表!$C$1:$C$300),0)=0,記入情報!$B$1,LOOKUP(0,0/FIND(摘要・科目対応表!$A$1:$A$300,貼り付け用!B294),摘要・科目対応表!$C$1:$C$300))))</f>
        <v/>
      </c>
      <c r="D294" t="str" cm="1">
        <f t="array" ref="D294">IF(AND(貼り付け用!C294="",貼り付け用!D294=""),"",IF(貼り付け用!C294="",記入情報!$B$6,IF(IFERROR(LOOKUP(0,0/FIND(摘要・科目対応表!$A$1:$A$300,貼り付け用!B294),摘要・科目対応表!$D$1:$D$300),0)=0,記入情報!$B$2,LOOKUP(0,0/FIND(摘要・科目対応表!$A$1:$A$300,貼り付け用!B294),摘要・科目対応表!$D$1:$D$300))))</f>
        <v/>
      </c>
      <c r="E294" t="str" cm="1">
        <f t="array" ref="E294">IF(AND(貼り付け用!C294="",貼り付け用!D294=""),"",IF(貼り付け用!C294="",記入情報!$B$7,IF(IFERROR(LOOKUP(0,0/FIND(摘要・科目対応表!$A$1:$A$300,貼り付け用!B294),摘要・科目対応表!$E$1:$E$300),0)=0,"",LOOKUP(0,0/FIND(摘要・科目対応表!$A$1:$A$300,貼り付け用!B294),摘要・科目対応表!$E$1:$E$300))))&amp;""</f>
        <v/>
      </c>
      <c r="F294" t="str" cm="1">
        <f t="array" ref="F294">IF(AND(貼り付け用!C294="",貼り付け用!D294=""),"",IF(貼り付け用!C294="",記入情報!$B$8,IF(IFERROR(LOOKUP(0,0/FIND(摘要・科目対応表!$A$1:$A$300,貼り付け用!B294),摘要・科目対応表!$F$1:$F$300),0)=0,"",LOOKUP(0,0/FIND(摘要・科目対応表!$A$1:$A$300,貼り付け用!B294),摘要・科目対応表!$F$1:$F$300))))&amp;""</f>
        <v/>
      </c>
      <c r="G294" t="str" cm="1">
        <f t="array" ref="G294">IF(AND(貼り付け用!C294="",貼り付け用!D294=""),"",IF(貼り付け用!C294&lt;&gt;"",記入情報!$B$5,IF(IFERROR(LOOKUP(0,0/FIND(摘要・科目対応表!$A$1:$A$300,貼り付け用!B294),摘要・科目対応表!$G$1:$G$300),0)=0,記入情報!$B$3,LOOKUP(0,0/FIND(摘要・科目対応表!$A$1:$A$300,貼り付け用!B294),摘要・科目対応表!$G$1:$G$300))))</f>
        <v/>
      </c>
      <c r="H294" t="str" cm="1">
        <f t="array" ref="H294">IF(AND(貼り付け用!C294="",貼り付け用!D294=""),"",IF(貼り付け用!C294&lt;&gt;"",記入情報!$B$6,IF(IFERROR(LOOKUP(0,0/FIND(摘要・科目対応表!$A$1:$A$300,貼り付け用!B294),摘要・科目対応表!$H$1:$H$300),0)=0,記入情報!$B$4,LOOKUP(0,0/FIND(摘要・科目対応表!$A$1:$A$300,貼り付け用!B294),摘要・科目対応表!$H$1:$H$300))))</f>
        <v/>
      </c>
      <c r="I294" t="str" cm="1">
        <f t="array" ref="I294">IF(AND(貼り付け用!C294="",貼り付け用!D294=""),"",IF(貼り付け用!C294&lt;&gt;"",記入情報!$B$7,IF(IFERROR(LOOKUP(0,0/FIND(摘要・科目対応表!$A$1:$A$300,貼り付け用!B294),摘要・科目対応表!$I$1:$I$300),0)=0,"",LOOKUP(0,0/FIND(摘要・科目対応表!$A$1:$A$300,貼り付け用!B294),摘要・科目対応表!$I$1:$I$300))))&amp;""</f>
        <v/>
      </c>
      <c r="J294" t="str" cm="1">
        <f t="array" ref="J294">IF(AND(貼り付け用!C294="",貼り付け用!D294=""),"",IF(貼り付け用!C294&lt;&gt;"",記入情報!$B$8,IF(IFERROR(LOOKUP(0,0/FIND(摘要・科目対応表!$A$1:$A$300,貼り付け用!B294),摘要・科目対応表!$J$1:$J$300),0)=0,"",LOOKUP(0,0/FIND(摘要・科目対応表!$A$1:$A$300,貼り付け用!B294),摘要・科目対応表!$J$1:$J$300))))&amp;""</f>
        <v/>
      </c>
      <c r="K294" t="str">
        <f>IF(AND(貼り付け用!D294="",貼り付け用!C294=""),"",IF(貼り付け用!D294="",貼り付け用!C294,貼り付け用!D294))</f>
        <v/>
      </c>
      <c r="L294" t="str" cm="1">
        <f t="array" ref="L294">IF(貼り付け用!B294="","",IF(IFERROR(LOOKUP(0,0/FIND(摘要・科目対応表!$A$1:$A$300,貼り付け用!B294),摘要・科目対応表!$B$1:$B$300),0)=0,貼り付け用!B294,LOOKUP(0,0/FIND(摘要・科目対応表!$A$1:$A$300,貼り付け用!B294),摘要・科目対応表!$B$1:$B$300)))</f>
        <v/>
      </c>
      <c r="M294" t="str" cm="1">
        <f t="array" ref="M294">IF(AND(貼り付け用!C294="",貼り付け用!D294=""),"",IF(IFERROR(LOOKUP(0,0/FIND(摘要・科目対応表!$A$1:$A$300,貼り付け用!B294),摘要・科目対応表!$L$1:$L$300),0)="","",IFERROR(LOOKUP(0,0/FIND(摘要・科目対応表!$A$1:$A$300,貼り付け用!B294),摘要・科目対応表!$L$1:$L$300),"")))</f>
        <v/>
      </c>
      <c r="N294" t="str" cm="1">
        <f t="array" ref="N294">IF(AND(貼り付け用!C294="",貼り付け用!D294=""),"",IF(IFERROR(LOOKUP(0,0/FIND(摘要・科目対応表!$A$1:$A$300,貼り付け用!B294),摘要・科目対応表!$K$1:$K$300),0)=0,"",LOOKUP(0,0/FIND(摘要・科目対応表!$A$1:$A$300,貼り付け用!B294),摘要・科目対応表!$K$1:$K$300)))</f>
        <v/>
      </c>
      <c r="O294" t="str" cm="1">
        <f t="array" ref="O294">IF(AND(貼り付け用!C294="",貼り付け用!D294=""),"",IF(IFERROR(LOOKUP(0,0/FIND(摘要・科目対応表!$A$1:$A$300,貼り付け用!B294),摘要・科目対応表!$N$1:$N$300),0)=0,"",LOOKUP(0,0/FIND(摘要・科目対応表!$A$1:$A$300,貼り付け用!B294),摘要・科目対応表!$N$1:$N$300)))</f>
        <v/>
      </c>
      <c r="P294" t="str" cm="1">
        <f t="array" ref="P294">IF(AND(貼り付け用!C294="",貼り付け用!D294=""),"",IF(IFERROR(LOOKUP(0,0/FIND(摘要・科目対応表!$A$1:$A$300,貼り付け用!B294),摘要・科目対応表!$M$1:$M$300),0)=0,"",LOOKUP(0,0/FIND(摘要・科目対応表!$A$1:$A$300,貼り付け用!B294),摘要・科目対応表!$M$1:$M$300)))</f>
        <v/>
      </c>
    </row>
    <row r="295" spans="1:16">
      <c r="A295" t="str">
        <f>IF(貼り付け用!A295="","",1)</f>
        <v/>
      </c>
      <c r="B295" t="str">
        <f>IF(貼り付け用!A295="","",TEXT(貼り付け用!A295,"yyyymmdd"))</f>
        <v/>
      </c>
      <c r="C295" t="str" cm="1">
        <f t="array" ref="C295">IF(AND(貼り付け用!C295="",貼り付け用!D295=""),"",IF(貼り付け用!C295="",記入情報!$B$5,IF(IFERROR(LOOKUP(0,0/FIND(摘要・科目対応表!$A$1:$A$300,貼り付け用!B295),摘要・科目対応表!$C$1:$C$300),0)=0,記入情報!$B$1,LOOKUP(0,0/FIND(摘要・科目対応表!$A$1:$A$300,貼り付け用!B295),摘要・科目対応表!$C$1:$C$300))))</f>
        <v/>
      </c>
      <c r="D295" t="str" cm="1">
        <f t="array" ref="D295">IF(AND(貼り付け用!C295="",貼り付け用!D295=""),"",IF(貼り付け用!C295="",記入情報!$B$6,IF(IFERROR(LOOKUP(0,0/FIND(摘要・科目対応表!$A$1:$A$300,貼り付け用!B295),摘要・科目対応表!$D$1:$D$300),0)=0,記入情報!$B$2,LOOKUP(0,0/FIND(摘要・科目対応表!$A$1:$A$300,貼り付け用!B295),摘要・科目対応表!$D$1:$D$300))))</f>
        <v/>
      </c>
      <c r="E295" t="str" cm="1">
        <f t="array" ref="E295">IF(AND(貼り付け用!C295="",貼り付け用!D295=""),"",IF(貼り付け用!C295="",記入情報!$B$7,IF(IFERROR(LOOKUP(0,0/FIND(摘要・科目対応表!$A$1:$A$300,貼り付け用!B295),摘要・科目対応表!$E$1:$E$300),0)=0,"",LOOKUP(0,0/FIND(摘要・科目対応表!$A$1:$A$300,貼り付け用!B295),摘要・科目対応表!$E$1:$E$300))))&amp;""</f>
        <v/>
      </c>
      <c r="F295" t="str" cm="1">
        <f t="array" ref="F295">IF(AND(貼り付け用!C295="",貼り付け用!D295=""),"",IF(貼り付け用!C295="",記入情報!$B$8,IF(IFERROR(LOOKUP(0,0/FIND(摘要・科目対応表!$A$1:$A$300,貼り付け用!B295),摘要・科目対応表!$F$1:$F$300),0)=0,"",LOOKUP(0,0/FIND(摘要・科目対応表!$A$1:$A$300,貼り付け用!B295),摘要・科目対応表!$F$1:$F$300))))&amp;""</f>
        <v/>
      </c>
      <c r="G295" t="str" cm="1">
        <f t="array" ref="G295">IF(AND(貼り付け用!C295="",貼り付け用!D295=""),"",IF(貼り付け用!C295&lt;&gt;"",記入情報!$B$5,IF(IFERROR(LOOKUP(0,0/FIND(摘要・科目対応表!$A$1:$A$300,貼り付け用!B295),摘要・科目対応表!$G$1:$G$300),0)=0,記入情報!$B$3,LOOKUP(0,0/FIND(摘要・科目対応表!$A$1:$A$300,貼り付け用!B295),摘要・科目対応表!$G$1:$G$300))))</f>
        <v/>
      </c>
      <c r="H295" t="str" cm="1">
        <f t="array" ref="H295">IF(AND(貼り付け用!C295="",貼り付け用!D295=""),"",IF(貼り付け用!C295&lt;&gt;"",記入情報!$B$6,IF(IFERROR(LOOKUP(0,0/FIND(摘要・科目対応表!$A$1:$A$300,貼り付け用!B295),摘要・科目対応表!$H$1:$H$300),0)=0,記入情報!$B$4,LOOKUP(0,0/FIND(摘要・科目対応表!$A$1:$A$300,貼り付け用!B295),摘要・科目対応表!$H$1:$H$300))))</f>
        <v/>
      </c>
      <c r="I295" t="str" cm="1">
        <f t="array" ref="I295">IF(AND(貼り付け用!C295="",貼り付け用!D295=""),"",IF(貼り付け用!C295&lt;&gt;"",記入情報!$B$7,IF(IFERROR(LOOKUP(0,0/FIND(摘要・科目対応表!$A$1:$A$300,貼り付け用!B295),摘要・科目対応表!$I$1:$I$300),0)=0,"",LOOKUP(0,0/FIND(摘要・科目対応表!$A$1:$A$300,貼り付け用!B295),摘要・科目対応表!$I$1:$I$300))))&amp;""</f>
        <v/>
      </c>
      <c r="J295" t="str" cm="1">
        <f t="array" ref="J295">IF(AND(貼り付け用!C295="",貼り付け用!D295=""),"",IF(貼り付け用!C295&lt;&gt;"",記入情報!$B$8,IF(IFERROR(LOOKUP(0,0/FIND(摘要・科目対応表!$A$1:$A$300,貼り付け用!B295),摘要・科目対応表!$J$1:$J$300),0)=0,"",LOOKUP(0,0/FIND(摘要・科目対応表!$A$1:$A$300,貼り付け用!B295),摘要・科目対応表!$J$1:$J$300))))&amp;""</f>
        <v/>
      </c>
      <c r="K295" t="str">
        <f>IF(AND(貼り付け用!D295="",貼り付け用!C295=""),"",IF(貼り付け用!D295="",貼り付け用!C295,貼り付け用!D295))</f>
        <v/>
      </c>
      <c r="L295" t="str" cm="1">
        <f t="array" ref="L295">IF(貼り付け用!B295="","",IF(IFERROR(LOOKUP(0,0/FIND(摘要・科目対応表!$A$1:$A$300,貼り付け用!B295),摘要・科目対応表!$B$1:$B$300),0)=0,貼り付け用!B295,LOOKUP(0,0/FIND(摘要・科目対応表!$A$1:$A$300,貼り付け用!B295),摘要・科目対応表!$B$1:$B$300)))</f>
        <v/>
      </c>
      <c r="M295" t="str" cm="1">
        <f t="array" ref="M295">IF(AND(貼り付け用!C295="",貼り付け用!D295=""),"",IF(IFERROR(LOOKUP(0,0/FIND(摘要・科目対応表!$A$1:$A$300,貼り付け用!B295),摘要・科目対応表!$L$1:$L$300),0)="","",IFERROR(LOOKUP(0,0/FIND(摘要・科目対応表!$A$1:$A$300,貼り付け用!B295),摘要・科目対応表!$L$1:$L$300),"")))</f>
        <v/>
      </c>
      <c r="N295" t="str" cm="1">
        <f t="array" ref="N295">IF(AND(貼り付け用!C295="",貼り付け用!D295=""),"",IF(IFERROR(LOOKUP(0,0/FIND(摘要・科目対応表!$A$1:$A$300,貼り付け用!B295),摘要・科目対応表!$K$1:$K$300),0)=0,"",LOOKUP(0,0/FIND(摘要・科目対応表!$A$1:$A$300,貼り付け用!B295),摘要・科目対応表!$K$1:$K$300)))</f>
        <v/>
      </c>
      <c r="O295" t="str" cm="1">
        <f t="array" ref="O295">IF(AND(貼り付け用!C295="",貼り付け用!D295=""),"",IF(IFERROR(LOOKUP(0,0/FIND(摘要・科目対応表!$A$1:$A$300,貼り付け用!B295),摘要・科目対応表!$N$1:$N$300),0)=0,"",LOOKUP(0,0/FIND(摘要・科目対応表!$A$1:$A$300,貼り付け用!B295),摘要・科目対応表!$N$1:$N$300)))</f>
        <v/>
      </c>
      <c r="P295" t="str" cm="1">
        <f t="array" ref="P295">IF(AND(貼り付け用!C295="",貼り付け用!D295=""),"",IF(IFERROR(LOOKUP(0,0/FIND(摘要・科目対応表!$A$1:$A$300,貼り付け用!B295),摘要・科目対応表!$M$1:$M$300),0)=0,"",LOOKUP(0,0/FIND(摘要・科目対応表!$A$1:$A$300,貼り付け用!B295),摘要・科目対応表!$M$1:$M$300)))</f>
        <v/>
      </c>
    </row>
    <row r="296" spans="1:16">
      <c r="A296" t="str">
        <f>IF(貼り付け用!A296="","",1)</f>
        <v/>
      </c>
      <c r="B296" t="str">
        <f>IF(貼り付け用!A296="","",TEXT(貼り付け用!A296,"yyyymmdd"))</f>
        <v/>
      </c>
      <c r="C296" t="str" cm="1">
        <f t="array" ref="C296">IF(AND(貼り付け用!C296="",貼り付け用!D296=""),"",IF(貼り付け用!C296="",記入情報!$B$5,IF(IFERROR(LOOKUP(0,0/FIND(摘要・科目対応表!$A$1:$A$300,貼り付け用!B296),摘要・科目対応表!$C$1:$C$300),0)=0,記入情報!$B$1,LOOKUP(0,0/FIND(摘要・科目対応表!$A$1:$A$300,貼り付け用!B296),摘要・科目対応表!$C$1:$C$300))))</f>
        <v/>
      </c>
      <c r="D296" t="str" cm="1">
        <f t="array" ref="D296">IF(AND(貼り付け用!C296="",貼り付け用!D296=""),"",IF(貼り付け用!C296="",記入情報!$B$6,IF(IFERROR(LOOKUP(0,0/FIND(摘要・科目対応表!$A$1:$A$300,貼り付け用!B296),摘要・科目対応表!$D$1:$D$300),0)=0,記入情報!$B$2,LOOKUP(0,0/FIND(摘要・科目対応表!$A$1:$A$300,貼り付け用!B296),摘要・科目対応表!$D$1:$D$300))))</f>
        <v/>
      </c>
      <c r="E296" t="str" cm="1">
        <f t="array" ref="E296">IF(AND(貼り付け用!C296="",貼り付け用!D296=""),"",IF(貼り付け用!C296="",記入情報!$B$7,IF(IFERROR(LOOKUP(0,0/FIND(摘要・科目対応表!$A$1:$A$300,貼り付け用!B296),摘要・科目対応表!$E$1:$E$300),0)=0,"",LOOKUP(0,0/FIND(摘要・科目対応表!$A$1:$A$300,貼り付け用!B296),摘要・科目対応表!$E$1:$E$300))))&amp;""</f>
        <v/>
      </c>
      <c r="F296" t="str" cm="1">
        <f t="array" ref="F296">IF(AND(貼り付け用!C296="",貼り付け用!D296=""),"",IF(貼り付け用!C296="",記入情報!$B$8,IF(IFERROR(LOOKUP(0,0/FIND(摘要・科目対応表!$A$1:$A$300,貼り付け用!B296),摘要・科目対応表!$F$1:$F$300),0)=0,"",LOOKUP(0,0/FIND(摘要・科目対応表!$A$1:$A$300,貼り付け用!B296),摘要・科目対応表!$F$1:$F$300))))&amp;""</f>
        <v/>
      </c>
      <c r="G296" t="str" cm="1">
        <f t="array" ref="G296">IF(AND(貼り付け用!C296="",貼り付け用!D296=""),"",IF(貼り付け用!C296&lt;&gt;"",記入情報!$B$5,IF(IFERROR(LOOKUP(0,0/FIND(摘要・科目対応表!$A$1:$A$300,貼り付け用!B296),摘要・科目対応表!$G$1:$G$300),0)=0,記入情報!$B$3,LOOKUP(0,0/FIND(摘要・科目対応表!$A$1:$A$300,貼り付け用!B296),摘要・科目対応表!$G$1:$G$300))))</f>
        <v/>
      </c>
      <c r="H296" t="str" cm="1">
        <f t="array" ref="H296">IF(AND(貼り付け用!C296="",貼り付け用!D296=""),"",IF(貼り付け用!C296&lt;&gt;"",記入情報!$B$6,IF(IFERROR(LOOKUP(0,0/FIND(摘要・科目対応表!$A$1:$A$300,貼り付け用!B296),摘要・科目対応表!$H$1:$H$300),0)=0,記入情報!$B$4,LOOKUP(0,0/FIND(摘要・科目対応表!$A$1:$A$300,貼り付け用!B296),摘要・科目対応表!$H$1:$H$300))))</f>
        <v/>
      </c>
      <c r="I296" t="str" cm="1">
        <f t="array" ref="I296">IF(AND(貼り付け用!C296="",貼り付け用!D296=""),"",IF(貼り付け用!C296&lt;&gt;"",記入情報!$B$7,IF(IFERROR(LOOKUP(0,0/FIND(摘要・科目対応表!$A$1:$A$300,貼り付け用!B296),摘要・科目対応表!$I$1:$I$300),0)=0,"",LOOKUP(0,0/FIND(摘要・科目対応表!$A$1:$A$300,貼り付け用!B296),摘要・科目対応表!$I$1:$I$300))))&amp;""</f>
        <v/>
      </c>
      <c r="J296" t="str" cm="1">
        <f t="array" ref="J296">IF(AND(貼り付け用!C296="",貼り付け用!D296=""),"",IF(貼り付け用!C296&lt;&gt;"",記入情報!$B$8,IF(IFERROR(LOOKUP(0,0/FIND(摘要・科目対応表!$A$1:$A$300,貼り付け用!B296),摘要・科目対応表!$J$1:$J$300),0)=0,"",LOOKUP(0,0/FIND(摘要・科目対応表!$A$1:$A$300,貼り付け用!B296),摘要・科目対応表!$J$1:$J$300))))&amp;""</f>
        <v/>
      </c>
      <c r="K296" t="str">
        <f>IF(AND(貼り付け用!D296="",貼り付け用!C296=""),"",IF(貼り付け用!D296="",貼り付け用!C296,貼り付け用!D296))</f>
        <v/>
      </c>
      <c r="L296" t="str" cm="1">
        <f t="array" ref="L296">IF(貼り付け用!B296="","",IF(IFERROR(LOOKUP(0,0/FIND(摘要・科目対応表!$A$1:$A$300,貼り付け用!B296),摘要・科目対応表!$B$1:$B$300),0)=0,貼り付け用!B296,LOOKUP(0,0/FIND(摘要・科目対応表!$A$1:$A$300,貼り付け用!B296),摘要・科目対応表!$B$1:$B$300)))</f>
        <v/>
      </c>
      <c r="M296" t="str" cm="1">
        <f t="array" ref="M296">IF(AND(貼り付け用!C296="",貼り付け用!D296=""),"",IF(IFERROR(LOOKUP(0,0/FIND(摘要・科目対応表!$A$1:$A$300,貼り付け用!B296),摘要・科目対応表!$L$1:$L$300),0)="","",IFERROR(LOOKUP(0,0/FIND(摘要・科目対応表!$A$1:$A$300,貼り付け用!B296),摘要・科目対応表!$L$1:$L$300),"")))</f>
        <v/>
      </c>
      <c r="N296" t="str" cm="1">
        <f t="array" ref="N296">IF(AND(貼り付け用!C296="",貼り付け用!D296=""),"",IF(IFERROR(LOOKUP(0,0/FIND(摘要・科目対応表!$A$1:$A$300,貼り付け用!B296),摘要・科目対応表!$K$1:$K$300),0)=0,"",LOOKUP(0,0/FIND(摘要・科目対応表!$A$1:$A$300,貼り付け用!B296),摘要・科目対応表!$K$1:$K$300)))</f>
        <v/>
      </c>
      <c r="O296" t="str" cm="1">
        <f t="array" ref="O296">IF(AND(貼り付け用!C296="",貼り付け用!D296=""),"",IF(IFERROR(LOOKUP(0,0/FIND(摘要・科目対応表!$A$1:$A$300,貼り付け用!B296),摘要・科目対応表!$N$1:$N$300),0)=0,"",LOOKUP(0,0/FIND(摘要・科目対応表!$A$1:$A$300,貼り付け用!B296),摘要・科目対応表!$N$1:$N$300)))</f>
        <v/>
      </c>
      <c r="P296" t="str" cm="1">
        <f t="array" ref="P296">IF(AND(貼り付け用!C296="",貼り付け用!D296=""),"",IF(IFERROR(LOOKUP(0,0/FIND(摘要・科目対応表!$A$1:$A$300,貼り付け用!B296),摘要・科目対応表!$M$1:$M$300),0)=0,"",LOOKUP(0,0/FIND(摘要・科目対応表!$A$1:$A$300,貼り付け用!B296),摘要・科目対応表!$M$1:$M$300)))</f>
        <v/>
      </c>
    </row>
    <row r="297" spans="1:16">
      <c r="A297" t="str">
        <f>IF(貼り付け用!A297="","",1)</f>
        <v/>
      </c>
      <c r="B297" t="str">
        <f>IF(貼り付け用!A297="","",TEXT(貼り付け用!A297,"yyyymmdd"))</f>
        <v/>
      </c>
      <c r="C297" t="str" cm="1">
        <f t="array" ref="C297">IF(AND(貼り付け用!C297="",貼り付け用!D297=""),"",IF(貼り付け用!C297="",記入情報!$B$5,IF(IFERROR(LOOKUP(0,0/FIND(摘要・科目対応表!$A$1:$A$300,貼り付け用!B297),摘要・科目対応表!$C$1:$C$300),0)=0,記入情報!$B$1,LOOKUP(0,0/FIND(摘要・科目対応表!$A$1:$A$300,貼り付け用!B297),摘要・科目対応表!$C$1:$C$300))))</f>
        <v/>
      </c>
      <c r="D297" t="str" cm="1">
        <f t="array" ref="D297">IF(AND(貼り付け用!C297="",貼り付け用!D297=""),"",IF(貼り付け用!C297="",記入情報!$B$6,IF(IFERROR(LOOKUP(0,0/FIND(摘要・科目対応表!$A$1:$A$300,貼り付け用!B297),摘要・科目対応表!$D$1:$D$300),0)=0,記入情報!$B$2,LOOKUP(0,0/FIND(摘要・科目対応表!$A$1:$A$300,貼り付け用!B297),摘要・科目対応表!$D$1:$D$300))))</f>
        <v/>
      </c>
      <c r="E297" t="str" cm="1">
        <f t="array" ref="E297">IF(AND(貼り付け用!C297="",貼り付け用!D297=""),"",IF(貼り付け用!C297="",記入情報!$B$7,IF(IFERROR(LOOKUP(0,0/FIND(摘要・科目対応表!$A$1:$A$300,貼り付け用!B297),摘要・科目対応表!$E$1:$E$300),0)=0,"",LOOKUP(0,0/FIND(摘要・科目対応表!$A$1:$A$300,貼り付け用!B297),摘要・科目対応表!$E$1:$E$300))))&amp;""</f>
        <v/>
      </c>
      <c r="F297" t="str" cm="1">
        <f t="array" ref="F297">IF(AND(貼り付け用!C297="",貼り付け用!D297=""),"",IF(貼り付け用!C297="",記入情報!$B$8,IF(IFERROR(LOOKUP(0,0/FIND(摘要・科目対応表!$A$1:$A$300,貼り付け用!B297),摘要・科目対応表!$F$1:$F$300),0)=0,"",LOOKUP(0,0/FIND(摘要・科目対応表!$A$1:$A$300,貼り付け用!B297),摘要・科目対応表!$F$1:$F$300))))&amp;""</f>
        <v/>
      </c>
      <c r="G297" t="str" cm="1">
        <f t="array" ref="G297">IF(AND(貼り付け用!C297="",貼り付け用!D297=""),"",IF(貼り付け用!C297&lt;&gt;"",記入情報!$B$5,IF(IFERROR(LOOKUP(0,0/FIND(摘要・科目対応表!$A$1:$A$300,貼り付け用!B297),摘要・科目対応表!$G$1:$G$300),0)=0,記入情報!$B$3,LOOKUP(0,0/FIND(摘要・科目対応表!$A$1:$A$300,貼り付け用!B297),摘要・科目対応表!$G$1:$G$300))))</f>
        <v/>
      </c>
      <c r="H297" t="str" cm="1">
        <f t="array" ref="H297">IF(AND(貼り付け用!C297="",貼り付け用!D297=""),"",IF(貼り付け用!C297&lt;&gt;"",記入情報!$B$6,IF(IFERROR(LOOKUP(0,0/FIND(摘要・科目対応表!$A$1:$A$300,貼り付け用!B297),摘要・科目対応表!$H$1:$H$300),0)=0,記入情報!$B$4,LOOKUP(0,0/FIND(摘要・科目対応表!$A$1:$A$300,貼り付け用!B297),摘要・科目対応表!$H$1:$H$300))))</f>
        <v/>
      </c>
      <c r="I297" t="str" cm="1">
        <f t="array" ref="I297">IF(AND(貼り付け用!C297="",貼り付け用!D297=""),"",IF(貼り付け用!C297&lt;&gt;"",記入情報!$B$7,IF(IFERROR(LOOKUP(0,0/FIND(摘要・科目対応表!$A$1:$A$300,貼り付け用!B297),摘要・科目対応表!$I$1:$I$300),0)=0,"",LOOKUP(0,0/FIND(摘要・科目対応表!$A$1:$A$300,貼り付け用!B297),摘要・科目対応表!$I$1:$I$300))))&amp;""</f>
        <v/>
      </c>
      <c r="J297" t="str" cm="1">
        <f t="array" ref="J297">IF(AND(貼り付け用!C297="",貼り付け用!D297=""),"",IF(貼り付け用!C297&lt;&gt;"",記入情報!$B$8,IF(IFERROR(LOOKUP(0,0/FIND(摘要・科目対応表!$A$1:$A$300,貼り付け用!B297),摘要・科目対応表!$J$1:$J$300),0)=0,"",LOOKUP(0,0/FIND(摘要・科目対応表!$A$1:$A$300,貼り付け用!B297),摘要・科目対応表!$J$1:$J$300))))&amp;""</f>
        <v/>
      </c>
      <c r="K297" t="str">
        <f>IF(AND(貼り付け用!D297="",貼り付け用!C297=""),"",IF(貼り付け用!D297="",貼り付け用!C297,貼り付け用!D297))</f>
        <v/>
      </c>
      <c r="L297" t="str" cm="1">
        <f t="array" ref="L297">IF(貼り付け用!B297="","",IF(IFERROR(LOOKUP(0,0/FIND(摘要・科目対応表!$A$1:$A$300,貼り付け用!B297),摘要・科目対応表!$B$1:$B$300),0)=0,貼り付け用!B297,LOOKUP(0,0/FIND(摘要・科目対応表!$A$1:$A$300,貼り付け用!B297),摘要・科目対応表!$B$1:$B$300)))</f>
        <v/>
      </c>
      <c r="M297" t="str" cm="1">
        <f t="array" ref="M297">IF(AND(貼り付け用!C297="",貼り付け用!D297=""),"",IF(IFERROR(LOOKUP(0,0/FIND(摘要・科目対応表!$A$1:$A$300,貼り付け用!B297),摘要・科目対応表!$L$1:$L$300),0)="","",IFERROR(LOOKUP(0,0/FIND(摘要・科目対応表!$A$1:$A$300,貼り付け用!B297),摘要・科目対応表!$L$1:$L$300),"")))</f>
        <v/>
      </c>
      <c r="N297" t="str" cm="1">
        <f t="array" ref="N297">IF(AND(貼り付け用!C297="",貼り付け用!D297=""),"",IF(IFERROR(LOOKUP(0,0/FIND(摘要・科目対応表!$A$1:$A$300,貼り付け用!B297),摘要・科目対応表!$K$1:$K$300),0)=0,"",LOOKUP(0,0/FIND(摘要・科目対応表!$A$1:$A$300,貼り付け用!B297),摘要・科目対応表!$K$1:$K$300)))</f>
        <v/>
      </c>
      <c r="O297" t="str" cm="1">
        <f t="array" ref="O297">IF(AND(貼り付け用!C297="",貼り付け用!D297=""),"",IF(IFERROR(LOOKUP(0,0/FIND(摘要・科目対応表!$A$1:$A$300,貼り付け用!B297),摘要・科目対応表!$N$1:$N$300),0)=0,"",LOOKUP(0,0/FIND(摘要・科目対応表!$A$1:$A$300,貼り付け用!B297),摘要・科目対応表!$N$1:$N$300)))</f>
        <v/>
      </c>
      <c r="P297" t="str" cm="1">
        <f t="array" ref="P297">IF(AND(貼り付け用!C297="",貼り付け用!D297=""),"",IF(IFERROR(LOOKUP(0,0/FIND(摘要・科目対応表!$A$1:$A$300,貼り付け用!B297),摘要・科目対応表!$M$1:$M$300),0)=0,"",LOOKUP(0,0/FIND(摘要・科目対応表!$A$1:$A$300,貼り付け用!B297),摘要・科目対応表!$M$1:$M$300)))</f>
        <v/>
      </c>
    </row>
    <row r="298" spans="1:16">
      <c r="A298" t="str">
        <f>IF(貼り付け用!A298="","",1)</f>
        <v/>
      </c>
      <c r="B298" t="str">
        <f>IF(貼り付け用!A298="","",TEXT(貼り付け用!A298,"yyyymmdd"))</f>
        <v/>
      </c>
      <c r="C298" t="str" cm="1">
        <f t="array" ref="C298">IF(AND(貼り付け用!C298="",貼り付け用!D298=""),"",IF(貼り付け用!C298="",記入情報!$B$5,IF(IFERROR(LOOKUP(0,0/FIND(摘要・科目対応表!$A$1:$A$300,貼り付け用!B298),摘要・科目対応表!$C$1:$C$300),0)=0,記入情報!$B$1,LOOKUP(0,0/FIND(摘要・科目対応表!$A$1:$A$300,貼り付け用!B298),摘要・科目対応表!$C$1:$C$300))))</f>
        <v/>
      </c>
      <c r="D298" t="str" cm="1">
        <f t="array" ref="D298">IF(AND(貼り付け用!C298="",貼り付け用!D298=""),"",IF(貼り付け用!C298="",記入情報!$B$6,IF(IFERROR(LOOKUP(0,0/FIND(摘要・科目対応表!$A$1:$A$300,貼り付け用!B298),摘要・科目対応表!$D$1:$D$300),0)=0,記入情報!$B$2,LOOKUP(0,0/FIND(摘要・科目対応表!$A$1:$A$300,貼り付け用!B298),摘要・科目対応表!$D$1:$D$300))))</f>
        <v/>
      </c>
      <c r="E298" t="str" cm="1">
        <f t="array" ref="E298">IF(AND(貼り付け用!C298="",貼り付け用!D298=""),"",IF(貼り付け用!C298="",記入情報!$B$7,IF(IFERROR(LOOKUP(0,0/FIND(摘要・科目対応表!$A$1:$A$300,貼り付け用!B298),摘要・科目対応表!$E$1:$E$300),0)=0,"",LOOKUP(0,0/FIND(摘要・科目対応表!$A$1:$A$300,貼り付け用!B298),摘要・科目対応表!$E$1:$E$300))))&amp;""</f>
        <v/>
      </c>
      <c r="F298" t="str" cm="1">
        <f t="array" ref="F298">IF(AND(貼り付け用!C298="",貼り付け用!D298=""),"",IF(貼り付け用!C298="",記入情報!$B$8,IF(IFERROR(LOOKUP(0,0/FIND(摘要・科目対応表!$A$1:$A$300,貼り付け用!B298),摘要・科目対応表!$F$1:$F$300),0)=0,"",LOOKUP(0,0/FIND(摘要・科目対応表!$A$1:$A$300,貼り付け用!B298),摘要・科目対応表!$F$1:$F$300))))&amp;""</f>
        <v/>
      </c>
      <c r="G298" t="str" cm="1">
        <f t="array" ref="G298">IF(AND(貼り付け用!C298="",貼り付け用!D298=""),"",IF(貼り付け用!C298&lt;&gt;"",記入情報!$B$5,IF(IFERROR(LOOKUP(0,0/FIND(摘要・科目対応表!$A$1:$A$300,貼り付け用!B298),摘要・科目対応表!$G$1:$G$300),0)=0,記入情報!$B$3,LOOKUP(0,0/FIND(摘要・科目対応表!$A$1:$A$300,貼り付け用!B298),摘要・科目対応表!$G$1:$G$300))))</f>
        <v/>
      </c>
      <c r="H298" t="str" cm="1">
        <f t="array" ref="H298">IF(AND(貼り付け用!C298="",貼り付け用!D298=""),"",IF(貼り付け用!C298&lt;&gt;"",記入情報!$B$6,IF(IFERROR(LOOKUP(0,0/FIND(摘要・科目対応表!$A$1:$A$300,貼り付け用!B298),摘要・科目対応表!$H$1:$H$300),0)=0,記入情報!$B$4,LOOKUP(0,0/FIND(摘要・科目対応表!$A$1:$A$300,貼り付け用!B298),摘要・科目対応表!$H$1:$H$300))))</f>
        <v/>
      </c>
      <c r="I298" t="str" cm="1">
        <f t="array" ref="I298">IF(AND(貼り付け用!C298="",貼り付け用!D298=""),"",IF(貼り付け用!C298&lt;&gt;"",記入情報!$B$7,IF(IFERROR(LOOKUP(0,0/FIND(摘要・科目対応表!$A$1:$A$300,貼り付け用!B298),摘要・科目対応表!$I$1:$I$300),0)=0,"",LOOKUP(0,0/FIND(摘要・科目対応表!$A$1:$A$300,貼り付け用!B298),摘要・科目対応表!$I$1:$I$300))))&amp;""</f>
        <v/>
      </c>
      <c r="J298" t="str" cm="1">
        <f t="array" ref="J298">IF(AND(貼り付け用!C298="",貼り付け用!D298=""),"",IF(貼り付け用!C298&lt;&gt;"",記入情報!$B$8,IF(IFERROR(LOOKUP(0,0/FIND(摘要・科目対応表!$A$1:$A$300,貼り付け用!B298),摘要・科目対応表!$J$1:$J$300),0)=0,"",LOOKUP(0,0/FIND(摘要・科目対応表!$A$1:$A$300,貼り付け用!B298),摘要・科目対応表!$J$1:$J$300))))&amp;""</f>
        <v/>
      </c>
      <c r="K298" t="str">
        <f>IF(AND(貼り付け用!D298="",貼り付け用!C298=""),"",IF(貼り付け用!D298="",貼り付け用!C298,貼り付け用!D298))</f>
        <v/>
      </c>
      <c r="L298" t="str" cm="1">
        <f t="array" ref="L298">IF(貼り付け用!B298="","",IF(IFERROR(LOOKUP(0,0/FIND(摘要・科目対応表!$A$1:$A$300,貼り付け用!B298),摘要・科目対応表!$B$1:$B$300),0)=0,貼り付け用!B298,LOOKUP(0,0/FIND(摘要・科目対応表!$A$1:$A$300,貼り付け用!B298),摘要・科目対応表!$B$1:$B$300)))</f>
        <v/>
      </c>
      <c r="M298" t="str" cm="1">
        <f t="array" ref="M298">IF(AND(貼り付け用!C298="",貼り付け用!D298=""),"",IF(IFERROR(LOOKUP(0,0/FIND(摘要・科目対応表!$A$1:$A$300,貼り付け用!B298),摘要・科目対応表!$L$1:$L$300),0)="","",IFERROR(LOOKUP(0,0/FIND(摘要・科目対応表!$A$1:$A$300,貼り付け用!B298),摘要・科目対応表!$L$1:$L$300),"")))</f>
        <v/>
      </c>
      <c r="N298" t="str" cm="1">
        <f t="array" ref="N298">IF(AND(貼り付け用!C298="",貼り付け用!D298=""),"",IF(IFERROR(LOOKUP(0,0/FIND(摘要・科目対応表!$A$1:$A$300,貼り付け用!B298),摘要・科目対応表!$K$1:$K$300),0)=0,"",LOOKUP(0,0/FIND(摘要・科目対応表!$A$1:$A$300,貼り付け用!B298),摘要・科目対応表!$K$1:$K$300)))</f>
        <v/>
      </c>
      <c r="O298" t="str" cm="1">
        <f t="array" ref="O298">IF(AND(貼り付け用!C298="",貼り付け用!D298=""),"",IF(IFERROR(LOOKUP(0,0/FIND(摘要・科目対応表!$A$1:$A$300,貼り付け用!B298),摘要・科目対応表!$N$1:$N$300),0)=0,"",LOOKUP(0,0/FIND(摘要・科目対応表!$A$1:$A$300,貼り付け用!B298),摘要・科目対応表!$N$1:$N$300)))</f>
        <v/>
      </c>
      <c r="P298" t="str" cm="1">
        <f t="array" ref="P298">IF(AND(貼り付け用!C298="",貼り付け用!D298=""),"",IF(IFERROR(LOOKUP(0,0/FIND(摘要・科目対応表!$A$1:$A$300,貼り付け用!B298),摘要・科目対応表!$M$1:$M$300),0)=0,"",LOOKUP(0,0/FIND(摘要・科目対応表!$A$1:$A$300,貼り付け用!B298),摘要・科目対応表!$M$1:$M$300)))</f>
        <v/>
      </c>
    </row>
    <row r="299" spans="1:16">
      <c r="A299" t="str">
        <f>IF(貼り付け用!A299="","",1)</f>
        <v/>
      </c>
      <c r="B299" t="str">
        <f>IF(貼り付け用!A299="","",TEXT(貼り付け用!A299,"yyyymmdd"))</f>
        <v/>
      </c>
      <c r="C299" t="str" cm="1">
        <f t="array" ref="C299">IF(AND(貼り付け用!C299="",貼り付け用!D299=""),"",IF(貼り付け用!C299="",記入情報!$B$5,IF(IFERROR(LOOKUP(0,0/FIND(摘要・科目対応表!$A$1:$A$300,貼り付け用!B299),摘要・科目対応表!$C$1:$C$300),0)=0,記入情報!$B$1,LOOKUP(0,0/FIND(摘要・科目対応表!$A$1:$A$300,貼り付け用!B299),摘要・科目対応表!$C$1:$C$300))))</f>
        <v/>
      </c>
      <c r="D299" t="str" cm="1">
        <f t="array" ref="D299">IF(AND(貼り付け用!C299="",貼り付け用!D299=""),"",IF(貼り付け用!C299="",記入情報!$B$6,IF(IFERROR(LOOKUP(0,0/FIND(摘要・科目対応表!$A$1:$A$300,貼り付け用!B299),摘要・科目対応表!$D$1:$D$300),0)=0,記入情報!$B$2,LOOKUP(0,0/FIND(摘要・科目対応表!$A$1:$A$300,貼り付け用!B299),摘要・科目対応表!$D$1:$D$300))))</f>
        <v/>
      </c>
      <c r="E299" t="str" cm="1">
        <f t="array" ref="E299">IF(AND(貼り付け用!C299="",貼り付け用!D299=""),"",IF(貼り付け用!C299="",記入情報!$B$7,IF(IFERROR(LOOKUP(0,0/FIND(摘要・科目対応表!$A$1:$A$300,貼り付け用!B299),摘要・科目対応表!$E$1:$E$300),0)=0,"",LOOKUP(0,0/FIND(摘要・科目対応表!$A$1:$A$300,貼り付け用!B299),摘要・科目対応表!$E$1:$E$300))))&amp;""</f>
        <v/>
      </c>
      <c r="F299" t="str" cm="1">
        <f t="array" ref="F299">IF(AND(貼り付け用!C299="",貼り付け用!D299=""),"",IF(貼り付け用!C299="",記入情報!$B$8,IF(IFERROR(LOOKUP(0,0/FIND(摘要・科目対応表!$A$1:$A$300,貼り付け用!B299),摘要・科目対応表!$F$1:$F$300),0)=0,"",LOOKUP(0,0/FIND(摘要・科目対応表!$A$1:$A$300,貼り付け用!B299),摘要・科目対応表!$F$1:$F$300))))&amp;""</f>
        <v/>
      </c>
      <c r="G299" t="str" cm="1">
        <f t="array" ref="G299">IF(AND(貼り付け用!C299="",貼り付け用!D299=""),"",IF(貼り付け用!C299&lt;&gt;"",記入情報!$B$5,IF(IFERROR(LOOKUP(0,0/FIND(摘要・科目対応表!$A$1:$A$300,貼り付け用!B299),摘要・科目対応表!$G$1:$G$300),0)=0,記入情報!$B$3,LOOKUP(0,0/FIND(摘要・科目対応表!$A$1:$A$300,貼り付け用!B299),摘要・科目対応表!$G$1:$G$300))))</f>
        <v/>
      </c>
      <c r="H299" t="str" cm="1">
        <f t="array" ref="H299">IF(AND(貼り付け用!C299="",貼り付け用!D299=""),"",IF(貼り付け用!C299&lt;&gt;"",記入情報!$B$6,IF(IFERROR(LOOKUP(0,0/FIND(摘要・科目対応表!$A$1:$A$300,貼り付け用!B299),摘要・科目対応表!$H$1:$H$300),0)=0,記入情報!$B$4,LOOKUP(0,0/FIND(摘要・科目対応表!$A$1:$A$300,貼り付け用!B299),摘要・科目対応表!$H$1:$H$300))))</f>
        <v/>
      </c>
      <c r="I299" t="str" cm="1">
        <f t="array" ref="I299">IF(AND(貼り付け用!C299="",貼り付け用!D299=""),"",IF(貼り付け用!C299&lt;&gt;"",記入情報!$B$7,IF(IFERROR(LOOKUP(0,0/FIND(摘要・科目対応表!$A$1:$A$300,貼り付け用!B299),摘要・科目対応表!$I$1:$I$300),0)=0,"",LOOKUP(0,0/FIND(摘要・科目対応表!$A$1:$A$300,貼り付け用!B299),摘要・科目対応表!$I$1:$I$300))))&amp;""</f>
        <v/>
      </c>
      <c r="J299" t="str" cm="1">
        <f t="array" ref="J299">IF(AND(貼り付け用!C299="",貼り付け用!D299=""),"",IF(貼り付け用!C299&lt;&gt;"",記入情報!$B$8,IF(IFERROR(LOOKUP(0,0/FIND(摘要・科目対応表!$A$1:$A$300,貼り付け用!B299),摘要・科目対応表!$J$1:$J$300),0)=0,"",LOOKUP(0,0/FIND(摘要・科目対応表!$A$1:$A$300,貼り付け用!B299),摘要・科目対応表!$J$1:$J$300))))&amp;""</f>
        <v/>
      </c>
      <c r="K299" t="str">
        <f>IF(AND(貼り付け用!D299="",貼り付け用!C299=""),"",IF(貼り付け用!D299="",貼り付け用!C299,貼り付け用!D299))</f>
        <v/>
      </c>
      <c r="L299" t="str" cm="1">
        <f t="array" ref="L299">IF(貼り付け用!B299="","",IF(IFERROR(LOOKUP(0,0/FIND(摘要・科目対応表!$A$1:$A$300,貼り付け用!B299),摘要・科目対応表!$B$1:$B$300),0)=0,貼り付け用!B299,LOOKUP(0,0/FIND(摘要・科目対応表!$A$1:$A$300,貼り付け用!B299),摘要・科目対応表!$B$1:$B$300)))</f>
        <v/>
      </c>
      <c r="M299" t="str" cm="1">
        <f t="array" ref="M299">IF(AND(貼り付け用!C299="",貼り付け用!D299=""),"",IF(IFERROR(LOOKUP(0,0/FIND(摘要・科目対応表!$A$1:$A$300,貼り付け用!B299),摘要・科目対応表!$L$1:$L$300),0)="","",IFERROR(LOOKUP(0,0/FIND(摘要・科目対応表!$A$1:$A$300,貼り付け用!B299),摘要・科目対応表!$L$1:$L$300),"")))</f>
        <v/>
      </c>
      <c r="N299" t="str" cm="1">
        <f t="array" ref="N299">IF(AND(貼り付け用!C299="",貼り付け用!D299=""),"",IF(IFERROR(LOOKUP(0,0/FIND(摘要・科目対応表!$A$1:$A$300,貼り付け用!B299),摘要・科目対応表!$K$1:$K$300),0)=0,"",LOOKUP(0,0/FIND(摘要・科目対応表!$A$1:$A$300,貼り付け用!B299),摘要・科目対応表!$K$1:$K$300)))</f>
        <v/>
      </c>
      <c r="O299" t="str" cm="1">
        <f t="array" ref="O299">IF(AND(貼り付け用!C299="",貼り付け用!D299=""),"",IF(IFERROR(LOOKUP(0,0/FIND(摘要・科目対応表!$A$1:$A$300,貼り付け用!B299),摘要・科目対応表!$N$1:$N$300),0)=0,"",LOOKUP(0,0/FIND(摘要・科目対応表!$A$1:$A$300,貼り付け用!B299),摘要・科目対応表!$N$1:$N$300)))</f>
        <v/>
      </c>
      <c r="P299" t="str" cm="1">
        <f t="array" ref="P299">IF(AND(貼り付け用!C299="",貼り付け用!D299=""),"",IF(IFERROR(LOOKUP(0,0/FIND(摘要・科目対応表!$A$1:$A$300,貼り付け用!B299),摘要・科目対応表!$M$1:$M$300),0)=0,"",LOOKUP(0,0/FIND(摘要・科目対応表!$A$1:$A$300,貼り付け用!B299),摘要・科目対応表!$M$1:$M$300)))</f>
        <v/>
      </c>
    </row>
    <row r="300" spans="1:16">
      <c r="A300" t="str">
        <f>IF(貼り付け用!A300="","",1)</f>
        <v/>
      </c>
      <c r="B300" t="str">
        <f>IF(貼り付け用!A300="","",TEXT(貼り付け用!A300,"yyyymmdd"))</f>
        <v/>
      </c>
      <c r="C300" t="str" cm="1">
        <f t="array" ref="C300">IF(AND(貼り付け用!C300="",貼り付け用!D300=""),"",IF(貼り付け用!C300="",記入情報!$B$5,IF(IFERROR(LOOKUP(0,0/FIND(摘要・科目対応表!$A$1:$A$300,貼り付け用!B300),摘要・科目対応表!$C$1:$C$300),0)=0,記入情報!$B$1,LOOKUP(0,0/FIND(摘要・科目対応表!$A$1:$A$300,貼り付け用!B300),摘要・科目対応表!$C$1:$C$300))))</f>
        <v/>
      </c>
      <c r="D300" t="str" cm="1">
        <f t="array" ref="D300">IF(AND(貼り付け用!C300="",貼り付け用!D300=""),"",IF(貼り付け用!C300="",記入情報!$B$6,IF(IFERROR(LOOKUP(0,0/FIND(摘要・科目対応表!$A$1:$A$300,貼り付け用!B300),摘要・科目対応表!$D$1:$D$300),0)=0,記入情報!$B$2,LOOKUP(0,0/FIND(摘要・科目対応表!$A$1:$A$300,貼り付け用!B300),摘要・科目対応表!$D$1:$D$300))))</f>
        <v/>
      </c>
      <c r="E300" t="str" cm="1">
        <f t="array" ref="E300">IF(AND(貼り付け用!C300="",貼り付け用!D300=""),"",IF(貼り付け用!C300="",記入情報!$B$7,IF(IFERROR(LOOKUP(0,0/FIND(摘要・科目対応表!$A$1:$A$300,貼り付け用!B300),摘要・科目対応表!$E$1:$E$300),0)=0,"",LOOKUP(0,0/FIND(摘要・科目対応表!$A$1:$A$300,貼り付け用!B300),摘要・科目対応表!$E$1:$E$300))))&amp;""</f>
        <v/>
      </c>
      <c r="F300" t="str" cm="1">
        <f t="array" ref="F300">IF(AND(貼り付け用!C300="",貼り付け用!D300=""),"",IF(貼り付け用!C300="",記入情報!$B$8,IF(IFERROR(LOOKUP(0,0/FIND(摘要・科目対応表!$A$1:$A$300,貼り付け用!B300),摘要・科目対応表!$F$1:$F$300),0)=0,"",LOOKUP(0,0/FIND(摘要・科目対応表!$A$1:$A$300,貼り付け用!B300),摘要・科目対応表!$F$1:$F$300))))&amp;""</f>
        <v/>
      </c>
      <c r="G300" t="str" cm="1">
        <f t="array" ref="G300">IF(AND(貼り付け用!C300="",貼り付け用!D300=""),"",IF(貼り付け用!C300&lt;&gt;"",記入情報!$B$5,IF(IFERROR(LOOKUP(0,0/FIND(摘要・科目対応表!$A$1:$A$300,貼り付け用!B300),摘要・科目対応表!$G$1:$G$300),0)=0,記入情報!$B$3,LOOKUP(0,0/FIND(摘要・科目対応表!$A$1:$A$300,貼り付け用!B300),摘要・科目対応表!$G$1:$G$300))))</f>
        <v/>
      </c>
      <c r="H300" t="str" cm="1">
        <f t="array" ref="H300">IF(AND(貼り付け用!C300="",貼り付け用!D300=""),"",IF(貼り付け用!C300&lt;&gt;"",記入情報!$B$6,IF(IFERROR(LOOKUP(0,0/FIND(摘要・科目対応表!$A$1:$A$300,貼り付け用!B300),摘要・科目対応表!$H$1:$H$300),0)=0,記入情報!$B$4,LOOKUP(0,0/FIND(摘要・科目対応表!$A$1:$A$300,貼り付け用!B300),摘要・科目対応表!$H$1:$H$300))))</f>
        <v/>
      </c>
      <c r="I300" t="str" cm="1">
        <f t="array" ref="I300">IF(AND(貼り付け用!C300="",貼り付け用!D300=""),"",IF(貼り付け用!C300&lt;&gt;"",記入情報!$B$7,IF(IFERROR(LOOKUP(0,0/FIND(摘要・科目対応表!$A$1:$A$300,貼り付け用!B300),摘要・科目対応表!$I$1:$I$300),0)=0,"",LOOKUP(0,0/FIND(摘要・科目対応表!$A$1:$A$300,貼り付け用!B300),摘要・科目対応表!$I$1:$I$300))))&amp;""</f>
        <v/>
      </c>
      <c r="J300" t="str" cm="1">
        <f t="array" ref="J300">IF(AND(貼り付け用!C300="",貼り付け用!D300=""),"",IF(貼り付け用!C300&lt;&gt;"",記入情報!$B$8,IF(IFERROR(LOOKUP(0,0/FIND(摘要・科目対応表!$A$1:$A$300,貼り付け用!B300),摘要・科目対応表!$J$1:$J$300),0)=0,"",LOOKUP(0,0/FIND(摘要・科目対応表!$A$1:$A$300,貼り付け用!B300),摘要・科目対応表!$J$1:$J$300))))&amp;""</f>
        <v/>
      </c>
      <c r="K300" t="str">
        <f>IF(AND(貼り付け用!D300="",貼り付け用!C300=""),"",IF(貼り付け用!D300="",貼り付け用!C300,貼り付け用!D300))</f>
        <v/>
      </c>
      <c r="L300" t="str" cm="1">
        <f t="array" ref="L300">IF(貼り付け用!B300="","",IF(IFERROR(LOOKUP(0,0/FIND(摘要・科目対応表!$A$1:$A$300,貼り付け用!B300),摘要・科目対応表!$B$1:$B$300),0)=0,貼り付け用!B300,LOOKUP(0,0/FIND(摘要・科目対応表!$A$1:$A$300,貼り付け用!B300),摘要・科目対応表!$B$1:$B$300)))</f>
        <v/>
      </c>
      <c r="M300" t="str" cm="1">
        <f t="array" ref="M300">IF(AND(貼り付け用!C300="",貼り付け用!D300=""),"",IF(IFERROR(LOOKUP(0,0/FIND(摘要・科目対応表!$A$1:$A$300,貼り付け用!B300),摘要・科目対応表!$L$1:$L$300),0)="","",IFERROR(LOOKUP(0,0/FIND(摘要・科目対応表!$A$1:$A$300,貼り付け用!B300),摘要・科目対応表!$L$1:$L$300),"")))</f>
        <v/>
      </c>
      <c r="N300" t="str" cm="1">
        <f t="array" ref="N300">IF(AND(貼り付け用!C300="",貼り付け用!D300=""),"",IF(IFERROR(LOOKUP(0,0/FIND(摘要・科目対応表!$A$1:$A$300,貼り付け用!B300),摘要・科目対応表!$K$1:$K$300),0)=0,"",LOOKUP(0,0/FIND(摘要・科目対応表!$A$1:$A$300,貼り付け用!B300),摘要・科目対応表!$K$1:$K$300)))</f>
        <v/>
      </c>
      <c r="O300" t="str" cm="1">
        <f t="array" ref="O300">IF(AND(貼り付け用!C300="",貼り付け用!D300=""),"",IF(IFERROR(LOOKUP(0,0/FIND(摘要・科目対応表!$A$1:$A$300,貼り付け用!B300),摘要・科目対応表!$N$1:$N$300),0)=0,"",LOOKUP(0,0/FIND(摘要・科目対応表!$A$1:$A$300,貼り付け用!B300),摘要・科目対応表!$N$1:$N$300)))</f>
        <v/>
      </c>
      <c r="P300" t="str" cm="1">
        <f t="array" ref="P300">IF(AND(貼り付け用!C300="",貼り付け用!D300=""),"",IF(IFERROR(LOOKUP(0,0/FIND(摘要・科目対応表!$A$1:$A$300,貼り付け用!B300),摘要・科目対応表!$M$1:$M$300),0)=0,"",LOOKUP(0,0/FIND(摘要・科目対応表!$A$1:$A$300,貼り付け用!B300),摘要・科目対応表!$M$1:$M$300)))</f>
        <v/>
      </c>
    </row>
  </sheetData>
  <phoneticPr fontId="11"/>
  <pageMargins left="0.7" right="0.7" top="0.75" bottom="0.75" header="0.3" footer="0.3"/>
  <pageSetup paperSize="9"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074213E5D84AF499AA54A1561D22D6B" ma:contentTypeVersion="16" ma:contentTypeDescription="新しいドキュメントを作成します。" ma:contentTypeScope="" ma:versionID="d472ac7b3c8ddf6f171bc480024ed3fb">
  <xsd:schema xmlns:xsd="http://www.w3.org/2001/XMLSchema" xmlns:xs="http://www.w3.org/2001/XMLSchema" xmlns:p="http://schemas.microsoft.com/office/2006/metadata/properties" xmlns:ns2="33de580c-fd04-497a-9cb9-b4d99321206c" xmlns:ns3="2be0fadd-a02c-4c5a-9bde-57480d305ec8" targetNamespace="http://schemas.microsoft.com/office/2006/metadata/properties" ma:root="true" ma:fieldsID="a73096f36cc4fa4be2f2fd5a20d26a18" ns2:_="" ns3:_="">
    <xsd:import namespace="33de580c-fd04-497a-9cb9-b4d99321206c"/>
    <xsd:import namespace="2be0fadd-a02c-4c5a-9bde-57480d305ec8"/>
    <xsd:element name="properties">
      <xsd:complexType>
        <xsd:sequence>
          <xsd:element name="documentManagement">
            <xsd:complexType>
              <xsd:all>
                <xsd:element ref="ns2:MediaServiceMetadata" minOccurs="0"/>
                <xsd:element ref="ns2:MediaServiceFastMetadata" minOccurs="0"/>
                <xsd:element ref="ns2:MediaServiceOCR"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de580c-fd04-497a-9cb9-b4d993212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ba01e832-ae58-4664-a665-6cc9bc1857e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be0fadd-a02c-4c5a-9bde-57480d305ec8"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9fa4c24e-6873-48ef-9afe-882f54a74b39}" ma:internalName="TaxCatchAll" ma:showField="CatchAllData" ma:web="2be0fadd-a02c-4c5a-9bde-57480d305e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6FA2A8-008A-441C-A011-4766EF9ACF58}">
  <ds:schemaRefs>
    <ds:schemaRef ds:uri="http://schemas.microsoft.com/sharepoint/v3/contenttype/forms"/>
  </ds:schemaRefs>
</ds:datastoreItem>
</file>

<file path=customXml/itemProps2.xml><?xml version="1.0" encoding="utf-8"?>
<ds:datastoreItem xmlns:ds="http://schemas.openxmlformats.org/officeDocument/2006/customXml" ds:itemID="{D4AE8277-836D-4CEB-AD23-CF73BF0B77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de580c-fd04-497a-9cb9-b4d99321206c"/>
    <ds:schemaRef ds:uri="2be0fadd-a02c-4c5a-9bde-57480d305e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説明書</vt:lpstr>
      <vt:lpstr>（参考）勘定科目コードリスト</vt:lpstr>
      <vt:lpstr>記入情報</vt:lpstr>
      <vt:lpstr>摘要・科目対応表</vt:lpstr>
      <vt:lpstr>税区分リスト</vt:lpstr>
      <vt:lpstr>貼り付け用</vt:lpstr>
      <vt:lpstr>JDLインポート形式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846in</dc:creator>
  <cp:lastModifiedBy>相田 祥吾</cp:lastModifiedBy>
  <dcterms:created xsi:type="dcterms:W3CDTF">2015-06-05T18:19:34Z</dcterms:created>
  <dcterms:modified xsi:type="dcterms:W3CDTF">2023-02-27T05:35:37Z</dcterms:modified>
</cp:coreProperties>
</file>